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Export" sheetId="1" r:id="rId1"/>
  </sheets>
  <definedNames>
    <definedName name="_xlnm._FilterDatabase" localSheetId="0" hidden="1">Export!$B$2:$R$125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26" i="1" l="1"/>
  <c r="Q94" i="1"/>
  <c r="Q73" i="1"/>
  <c r="Q74" i="1"/>
  <c r="Q119" i="1"/>
  <c r="Q65" i="1"/>
  <c r="Q66" i="1"/>
  <c r="Q67" i="1"/>
  <c r="Q62" i="1"/>
  <c r="Q43" i="1"/>
  <c r="Q44" i="1"/>
  <c r="Q45" i="1"/>
  <c r="Q38" i="1"/>
  <c r="Q20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9" i="1"/>
  <c r="Q40" i="1"/>
  <c r="Q41" i="1"/>
  <c r="Q42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3" i="1"/>
  <c r="Q64" i="1"/>
  <c r="Q68" i="1"/>
  <c r="Q69" i="1"/>
  <c r="Q70" i="1"/>
  <c r="Q71" i="1"/>
  <c r="Q72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20" i="1"/>
  <c r="Q121" i="1"/>
  <c r="Q122" i="1"/>
  <c r="Q123" i="1"/>
  <c r="Q124" i="1"/>
  <c r="Q125" i="1"/>
  <c r="Q3" i="1"/>
  <c r="R4" i="1"/>
  <c r="R5" i="1" s="1"/>
  <c r="R6" i="1" s="1"/>
  <c r="R15" i="1"/>
  <c r="R30" i="1"/>
  <c r="R51" i="1"/>
  <c r="R58" i="1"/>
  <c r="R59" i="1" s="1"/>
  <c r="R60" i="1" s="1"/>
  <c r="R77" i="1"/>
  <c r="R78" i="1" s="1"/>
  <c r="R79" i="1" s="1"/>
  <c r="R80" i="1" s="1"/>
  <c r="R86" i="1"/>
  <c r="R88" i="1"/>
  <c r="R96" i="1"/>
  <c r="R97" i="1" s="1"/>
  <c r="R99" i="1"/>
  <c r="R100" i="1" s="1"/>
  <c r="R101" i="1" s="1"/>
  <c r="R103" i="1"/>
  <c r="R104" i="1" s="1"/>
  <c r="R105" i="1" s="1"/>
  <c r="R110" i="1"/>
  <c r="R114" i="1"/>
  <c r="R117" i="1"/>
  <c r="R31" i="1" l="1"/>
  <c r="R32" i="1" s="1"/>
  <c r="R111" i="1"/>
  <c r="R33" i="1" l="1"/>
  <c r="R34" i="1" s="1"/>
  <c r="R35" i="1" s="1"/>
  <c r="R36" i="1" s="1"/>
  <c r="R92" i="1"/>
  <c r="R16" i="1"/>
  <c r="R17" i="1" s="1"/>
  <c r="R18" i="1" s="1"/>
  <c r="R19" i="1" s="1"/>
  <c r="R20" i="1" s="1"/>
  <c r="R107" i="1"/>
  <c r="R108" i="1" s="1"/>
  <c r="R7" i="1"/>
  <c r="R8" i="1" s="1"/>
  <c r="R9" i="1" s="1"/>
  <c r="R10" i="1" s="1"/>
  <c r="R11" i="1" s="1"/>
  <c r="R12" i="1" s="1"/>
  <c r="R13" i="1" s="1"/>
  <c r="R69" i="1"/>
  <c r="R70" i="1" s="1"/>
  <c r="R71" i="1" s="1"/>
  <c r="R72" i="1" s="1"/>
  <c r="R115" i="1"/>
  <c r="R52" i="1"/>
  <c r="R53" i="1" s="1"/>
  <c r="R54" i="1" s="1"/>
  <c r="R55" i="1" s="1"/>
  <c r="R56" i="1" s="1"/>
  <c r="R75" i="1" l="1"/>
  <c r="R73" i="1"/>
  <c r="R74" i="1" s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7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</futureMetadata>
  <valueMetadata count="2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</valueMetadata>
</metadata>
</file>

<file path=xl/sharedStrings.xml><?xml version="1.0" encoding="utf-8"?>
<sst xmlns="http://schemas.openxmlformats.org/spreadsheetml/2006/main" count="542" uniqueCount="69">
  <si>
    <t>XS</t>
  </si>
  <si>
    <t>S</t>
  </si>
  <si>
    <t>M</t>
  </si>
  <si>
    <t>L</t>
  </si>
  <si>
    <t>XL</t>
  </si>
  <si>
    <t>2XL</t>
  </si>
  <si>
    <t>3XL</t>
  </si>
  <si>
    <t>4XL</t>
  </si>
  <si>
    <t>One Size</t>
  </si>
  <si>
    <t>Total</t>
  </si>
  <si>
    <t>Style</t>
  </si>
  <si>
    <t>Category</t>
  </si>
  <si>
    <t>Color</t>
  </si>
  <si>
    <t>Site</t>
  </si>
  <si>
    <t>Puma Golf</t>
  </si>
  <si>
    <t>PG400</t>
  </si>
  <si>
    <t>Knits &amp; Layering</t>
  </si>
  <si>
    <t>Puma Black</t>
  </si>
  <si>
    <t>CHICAGO</t>
  </si>
  <si>
    <t>West Chester</t>
  </si>
  <si>
    <t>DALLAS</t>
  </si>
  <si>
    <t>MIDDLEBORO</t>
  </si>
  <si>
    <t>Navy Blazer</t>
  </si>
  <si>
    <t>High Rise</t>
  </si>
  <si>
    <t>Reading</t>
  </si>
  <si>
    <t>Lake Blue</t>
  </si>
  <si>
    <t>PG100</t>
  </si>
  <si>
    <t>Polos</t>
  </si>
  <si>
    <t>Ski Patrol</t>
  </si>
  <si>
    <t>Olathe</t>
  </si>
  <si>
    <t>Green Lagoon</t>
  </si>
  <si>
    <t>Bright White</t>
  </si>
  <si>
    <t>Surf The Web</t>
  </si>
  <si>
    <t>Peacoat</t>
  </si>
  <si>
    <t>Quarry</t>
  </si>
  <si>
    <t>Vibrant Orange</t>
  </si>
  <si>
    <t>Blue Bell</t>
  </si>
  <si>
    <t>High Risk Red</t>
  </si>
  <si>
    <t>Cabernet</t>
  </si>
  <si>
    <t>Quiet Shade</t>
  </si>
  <si>
    <t>Lapis Blue</t>
  </si>
  <si>
    <t>Fleece - Premium - Crew</t>
  </si>
  <si>
    <t>Puma Black Heather</t>
  </si>
  <si>
    <t>Puma Black Heather/ Quiet Shade</t>
  </si>
  <si>
    <t>Puma Black Heather/ High Rise</t>
  </si>
  <si>
    <t>Teaberry Heather/ Navy Blazer</t>
  </si>
  <si>
    <t>Teaberry Heather</t>
  </si>
  <si>
    <t>Placid Blue Heather</t>
  </si>
  <si>
    <t>Evening Sky</t>
  </si>
  <si>
    <t>Navy Blazer Heather</t>
  </si>
  <si>
    <t>Light Grey Heather</t>
  </si>
  <si>
    <t>Puma Black/ High Rise</t>
  </si>
  <si>
    <t>High Rise Heather</t>
  </si>
  <si>
    <t>FRESNO</t>
  </si>
  <si>
    <t>Outerwear</t>
  </si>
  <si>
    <t>Deep Navy</t>
  </si>
  <si>
    <t>Puma Black/ Quiet Shade</t>
  </si>
  <si>
    <t>Navy Blazer/ High Rise</t>
  </si>
  <si>
    <t>White Glow</t>
  </si>
  <si>
    <t>PG400W</t>
  </si>
  <si>
    <t>PG100W</t>
  </si>
  <si>
    <t>Fort Worth</t>
  </si>
  <si>
    <t>MSRP</t>
  </si>
  <si>
    <t>Placid Blue Heather/ Navy Blazer</t>
  </si>
  <si>
    <t>High Rise Heather Navy Blazer</t>
  </si>
  <si>
    <t>Peacoat/ Bright White</t>
  </si>
  <si>
    <t>Blue Bell/ Dark Denim</t>
  </si>
  <si>
    <t>Bright Cobalt/ High Rise</t>
  </si>
  <si>
    <t>Brand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</si>
</sst>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4">
    <font>
      <sz val="11"/>
      <name val="Aptos Narrow"/>
    </font>
    <font>
      <b/>
      <sz val="11"/>
      <name val="Aptos Narrow"/>
      <family val="2"/>
    </font>
    <font>
      <sz val="11"/>
      <name val="Aptos Narrow"/>
      <family val="2"/>
    </font>
    <font>
      <b/>
      <sz val="11"/>
      <name val="Aptos Narro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8">
    <xf numFmtId="0" fontId="0" fillId="0" borderId="0" xfId="0"/>
    <xf numFmtId="0" fontId="0" fillId="0" borderId="1" xfId="0" applyBorder="1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3" fontId="1" fillId="0" borderId="0" xfId="0" applyNumberFormat="1" applyFont="1" applyAlignment="1">
      <alignment horizontal="center" vertical="center"/>
    </xf>
    <xf numFmtId="164" fontId="0" fillId="0" borderId="0" xfId="1" applyFont="1" applyAlignment="1">
      <alignment vertical="center"/>
    </xf>
    <xf numFmtId="3" fontId="0" fillId="0" borderId="0" xfId="0" applyNumberFormat="1" applyAlignment="1">
      <alignment horizontal="center"/>
    </xf>
    <xf numFmtId="0" fontId="2" fillId="0" borderId="2" xfId="0" applyFont="1" applyBorder="1" applyAlignment="1">
      <alignment vertical="center"/>
    </xf>
    <xf numFmtId="0" fontId="0" fillId="0" borderId="2" xfId="0" applyBorder="1"/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2" fillId="0" borderId="1" xfId="0" applyFont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26"/>
  <sheetViews>
    <sheetView tabSelected="1" zoomScaleNormal="100" workbookViewId="0">
      <selection activeCell="X3" sqref="X3"/>
    </sheetView>
  </sheetViews>
  <sheetFormatPr defaultRowHeight="14.25"/>
  <cols>
    <col min="2" max="2" width="16.375" customWidth="1"/>
    <col min="3" max="3" width="9.625" bestFit="1" customWidth="1"/>
    <col min="4" max="4" width="7.875" bestFit="1" customWidth="1"/>
    <col min="5" max="5" width="21.875" bestFit="1" customWidth="1"/>
    <col min="6" max="6" width="29.75" bestFit="1" customWidth="1"/>
    <col min="7" max="7" width="12.125" bestFit="1" customWidth="1"/>
    <col min="8" max="15" width="6.75" style="3" customWidth="1"/>
    <col min="16" max="16" width="8" style="3" bestFit="1" customWidth="1"/>
    <col min="17" max="17" width="7.625" style="3" bestFit="1" customWidth="1"/>
  </cols>
  <sheetData>
    <row r="1" spans="2:18">
      <c r="C1" s="2"/>
    </row>
    <row r="2" spans="2:18" ht="15">
      <c r="C2" s="17" t="s">
        <v>68</v>
      </c>
      <c r="D2" s="1" t="s">
        <v>10</v>
      </c>
      <c r="E2" s="1" t="s">
        <v>11</v>
      </c>
      <c r="F2" s="1" t="s">
        <v>12</v>
      </c>
      <c r="G2" s="1" t="s">
        <v>13</v>
      </c>
      <c r="H2" s="4" t="s">
        <v>0</v>
      </c>
      <c r="I2" s="4" t="s">
        <v>1</v>
      </c>
      <c r="J2" s="4" t="s">
        <v>2</v>
      </c>
      <c r="K2" s="4" t="s">
        <v>3</v>
      </c>
      <c r="L2" s="4" t="s">
        <v>4</v>
      </c>
      <c r="M2" s="4" t="s">
        <v>5</v>
      </c>
      <c r="N2" s="4" t="s">
        <v>6</v>
      </c>
      <c r="O2" s="4" t="s">
        <v>7</v>
      </c>
      <c r="P2" s="4" t="s">
        <v>8</v>
      </c>
      <c r="Q2" s="5" t="s">
        <v>9</v>
      </c>
      <c r="R2" s="6" t="s">
        <v>62</v>
      </c>
    </row>
    <row r="3" spans="2:18" ht="120" customHeight="1">
      <c r="B3" t="e" vm="1">
        <v>#VALUE!</v>
      </c>
      <c r="C3" s="7" t="s">
        <v>14</v>
      </c>
      <c r="D3" s="7" t="s">
        <v>15</v>
      </c>
      <c r="E3" s="7" t="s">
        <v>16</v>
      </c>
      <c r="F3" s="7" t="s">
        <v>17</v>
      </c>
      <c r="G3" s="8" t="s">
        <v>18</v>
      </c>
      <c r="H3" s="14"/>
      <c r="I3" s="14">
        <v>993</v>
      </c>
      <c r="J3" s="14">
        <v>5101</v>
      </c>
      <c r="K3" s="14">
        <v>10363</v>
      </c>
      <c r="L3" s="14">
        <v>9443</v>
      </c>
      <c r="M3" s="14">
        <v>4244</v>
      </c>
      <c r="N3" s="14">
        <v>1061</v>
      </c>
      <c r="O3" s="14">
        <v>96</v>
      </c>
      <c r="P3" s="14"/>
      <c r="Q3" s="9">
        <f t="shared" ref="Q3:Q34" si="0">SUM(H3:P3)</f>
        <v>31301</v>
      </c>
      <c r="R3" s="10">
        <v>42</v>
      </c>
    </row>
    <row r="4" spans="2:18" ht="15">
      <c r="C4" s="7" t="s">
        <v>14</v>
      </c>
      <c r="D4" s="7" t="s">
        <v>15</v>
      </c>
      <c r="E4" s="7" t="s">
        <v>16</v>
      </c>
      <c r="F4" s="7" t="s">
        <v>17</v>
      </c>
      <c r="G4" s="8" t="s">
        <v>19</v>
      </c>
      <c r="H4" s="14"/>
      <c r="I4" s="14">
        <v>22</v>
      </c>
      <c r="J4" s="14">
        <v>17</v>
      </c>
      <c r="K4" s="14">
        <v>11</v>
      </c>
      <c r="L4" s="14">
        <v>12</v>
      </c>
      <c r="M4" s="14">
        <v>17</v>
      </c>
      <c r="N4" s="14">
        <v>7</v>
      </c>
      <c r="O4" s="14">
        <v>44</v>
      </c>
      <c r="P4" s="14"/>
      <c r="Q4" s="9">
        <f t="shared" si="0"/>
        <v>130</v>
      </c>
      <c r="R4" s="10">
        <f t="shared" ref="R4:R13" si="1">R3</f>
        <v>42</v>
      </c>
    </row>
    <row r="5" spans="2:18" ht="15">
      <c r="C5" s="7" t="s">
        <v>14</v>
      </c>
      <c r="D5" s="7" t="s">
        <v>15</v>
      </c>
      <c r="E5" s="7" t="s">
        <v>16</v>
      </c>
      <c r="F5" s="7" t="s">
        <v>17</v>
      </c>
      <c r="G5" s="8" t="s">
        <v>20</v>
      </c>
      <c r="H5" s="14"/>
      <c r="I5" s="14">
        <v>15</v>
      </c>
      <c r="J5" s="14">
        <v>15</v>
      </c>
      <c r="K5" s="14"/>
      <c r="L5" s="14">
        <v>2</v>
      </c>
      <c r="M5" s="14">
        <v>8</v>
      </c>
      <c r="N5" s="14">
        <v>20</v>
      </c>
      <c r="O5" s="14"/>
      <c r="P5" s="14"/>
      <c r="Q5" s="9">
        <f t="shared" si="0"/>
        <v>60</v>
      </c>
      <c r="R5" s="10">
        <f t="shared" si="1"/>
        <v>42</v>
      </c>
    </row>
    <row r="6" spans="2:18" ht="15">
      <c r="C6" s="7" t="s">
        <v>14</v>
      </c>
      <c r="D6" s="7" t="s">
        <v>15</v>
      </c>
      <c r="E6" s="7" t="s">
        <v>16</v>
      </c>
      <c r="F6" s="7" t="s">
        <v>17</v>
      </c>
      <c r="G6" s="8" t="s">
        <v>21</v>
      </c>
      <c r="H6" s="14"/>
      <c r="I6" s="14"/>
      <c r="J6" s="14"/>
      <c r="K6" s="14">
        <v>1</v>
      </c>
      <c r="L6" s="14"/>
      <c r="M6" s="14"/>
      <c r="N6" s="14"/>
      <c r="O6" s="14"/>
      <c r="P6" s="14"/>
      <c r="Q6" s="9">
        <f t="shared" si="0"/>
        <v>1</v>
      </c>
      <c r="R6" s="10">
        <f t="shared" si="1"/>
        <v>42</v>
      </c>
    </row>
    <row r="7" spans="2:18" ht="15">
      <c r="C7" s="7" t="s">
        <v>14</v>
      </c>
      <c r="D7" s="7" t="s">
        <v>15</v>
      </c>
      <c r="E7" s="7" t="s">
        <v>16</v>
      </c>
      <c r="F7" s="7" t="s">
        <v>22</v>
      </c>
      <c r="G7" s="8" t="s">
        <v>18</v>
      </c>
      <c r="H7" s="14"/>
      <c r="I7" s="14">
        <v>319</v>
      </c>
      <c r="J7" s="14">
        <v>2524</v>
      </c>
      <c r="K7" s="14">
        <v>4520</v>
      </c>
      <c r="L7" s="14">
        <v>4250</v>
      </c>
      <c r="M7" s="14">
        <v>2146</v>
      </c>
      <c r="N7" s="14">
        <v>529</v>
      </c>
      <c r="O7" s="14">
        <v>210</v>
      </c>
      <c r="P7" s="14"/>
      <c r="Q7" s="9">
        <f t="shared" si="0"/>
        <v>14498</v>
      </c>
      <c r="R7" s="10">
        <f t="shared" si="1"/>
        <v>42</v>
      </c>
    </row>
    <row r="8" spans="2:18" ht="15">
      <c r="C8" s="7" t="s">
        <v>14</v>
      </c>
      <c r="D8" s="7" t="s">
        <v>15</v>
      </c>
      <c r="E8" s="7" t="s">
        <v>16</v>
      </c>
      <c r="F8" s="7" t="s">
        <v>22</v>
      </c>
      <c r="G8" s="8" t="s">
        <v>20</v>
      </c>
      <c r="H8" s="14"/>
      <c r="I8" s="14">
        <v>1</v>
      </c>
      <c r="J8" s="14">
        <v>2</v>
      </c>
      <c r="K8" s="14">
        <v>16</v>
      </c>
      <c r="L8" s="14">
        <v>8</v>
      </c>
      <c r="M8" s="14"/>
      <c r="N8" s="14">
        <v>11</v>
      </c>
      <c r="O8" s="14">
        <v>3</v>
      </c>
      <c r="P8" s="14"/>
      <c r="Q8" s="9">
        <f t="shared" si="0"/>
        <v>41</v>
      </c>
      <c r="R8" s="10">
        <f t="shared" si="1"/>
        <v>42</v>
      </c>
    </row>
    <row r="9" spans="2:18" ht="15">
      <c r="C9" s="7" t="s">
        <v>14</v>
      </c>
      <c r="D9" s="7" t="s">
        <v>15</v>
      </c>
      <c r="E9" s="7" t="s">
        <v>16</v>
      </c>
      <c r="F9" s="7" t="s">
        <v>23</v>
      </c>
      <c r="G9" s="8" t="s">
        <v>18</v>
      </c>
      <c r="H9" s="14"/>
      <c r="I9" s="14"/>
      <c r="J9" s="14">
        <v>930</v>
      </c>
      <c r="K9" s="14">
        <v>2230</v>
      </c>
      <c r="L9" s="14">
        <v>2599</v>
      </c>
      <c r="M9" s="14">
        <v>1453</v>
      </c>
      <c r="N9" s="14">
        <v>382</v>
      </c>
      <c r="O9" s="14">
        <v>88</v>
      </c>
      <c r="P9" s="14"/>
      <c r="Q9" s="9">
        <f t="shared" si="0"/>
        <v>7682</v>
      </c>
      <c r="R9" s="10">
        <f t="shared" si="1"/>
        <v>42</v>
      </c>
    </row>
    <row r="10" spans="2:18" ht="15">
      <c r="C10" s="7" t="s">
        <v>14</v>
      </c>
      <c r="D10" s="7" t="s">
        <v>15</v>
      </c>
      <c r="E10" s="7" t="s">
        <v>16</v>
      </c>
      <c r="F10" s="7" t="s">
        <v>23</v>
      </c>
      <c r="G10" s="8" t="s">
        <v>20</v>
      </c>
      <c r="H10" s="14"/>
      <c r="I10" s="14"/>
      <c r="J10" s="14">
        <v>10</v>
      </c>
      <c r="K10" s="14">
        <v>8</v>
      </c>
      <c r="L10" s="14">
        <v>18</v>
      </c>
      <c r="M10" s="14">
        <v>6</v>
      </c>
      <c r="N10" s="14">
        <v>6</v>
      </c>
      <c r="O10" s="14">
        <v>7</v>
      </c>
      <c r="P10" s="14"/>
      <c r="Q10" s="9">
        <f t="shared" si="0"/>
        <v>55</v>
      </c>
      <c r="R10" s="10">
        <f t="shared" si="1"/>
        <v>42</v>
      </c>
    </row>
    <row r="11" spans="2:18" ht="15">
      <c r="C11" s="7" t="s">
        <v>14</v>
      </c>
      <c r="D11" s="7" t="s">
        <v>15</v>
      </c>
      <c r="E11" s="7" t="s">
        <v>16</v>
      </c>
      <c r="F11" s="7" t="s">
        <v>23</v>
      </c>
      <c r="G11" s="8" t="s">
        <v>24</v>
      </c>
      <c r="H11" s="14"/>
      <c r="I11" s="14"/>
      <c r="J11" s="14"/>
      <c r="K11" s="14"/>
      <c r="L11" s="14">
        <v>11</v>
      </c>
      <c r="M11" s="14"/>
      <c r="N11" s="14"/>
      <c r="O11" s="14"/>
      <c r="P11" s="14"/>
      <c r="Q11" s="9">
        <f t="shared" si="0"/>
        <v>11</v>
      </c>
      <c r="R11" s="10">
        <f t="shared" si="1"/>
        <v>42</v>
      </c>
    </row>
    <row r="12" spans="2:18" ht="15">
      <c r="C12" s="7" t="s">
        <v>14</v>
      </c>
      <c r="D12" s="7" t="s">
        <v>15</v>
      </c>
      <c r="E12" s="7" t="s">
        <v>16</v>
      </c>
      <c r="F12" s="7" t="s">
        <v>25</v>
      </c>
      <c r="G12" s="8" t="s">
        <v>18</v>
      </c>
      <c r="H12" s="14"/>
      <c r="I12" s="14">
        <v>74</v>
      </c>
      <c r="J12" s="14">
        <v>769</v>
      </c>
      <c r="K12" s="14">
        <v>1150</v>
      </c>
      <c r="L12" s="14">
        <v>998</v>
      </c>
      <c r="M12" s="14">
        <v>545</v>
      </c>
      <c r="N12" s="14">
        <v>54</v>
      </c>
      <c r="O12" s="14">
        <v>44</v>
      </c>
      <c r="P12" s="14"/>
      <c r="Q12" s="9">
        <f t="shared" si="0"/>
        <v>3634</v>
      </c>
      <c r="R12" s="10">
        <f t="shared" si="1"/>
        <v>42</v>
      </c>
    </row>
    <row r="13" spans="2:18" ht="15">
      <c r="C13" s="7" t="s">
        <v>14</v>
      </c>
      <c r="D13" s="7" t="s">
        <v>15</v>
      </c>
      <c r="E13" s="7" t="s">
        <v>16</v>
      </c>
      <c r="F13" s="7" t="s">
        <v>25</v>
      </c>
      <c r="G13" s="8" t="s">
        <v>20</v>
      </c>
      <c r="H13" s="14"/>
      <c r="I13" s="14">
        <v>24</v>
      </c>
      <c r="J13" s="14">
        <v>13</v>
      </c>
      <c r="K13" s="14">
        <v>19</v>
      </c>
      <c r="L13" s="14"/>
      <c r="M13" s="14">
        <v>22</v>
      </c>
      <c r="N13" s="14">
        <v>17</v>
      </c>
      <c r="O13" s="14">
        <v>22</v>
      </c>
      <c r="P13" s="14"/>
      <c r="Q13" s="9">
        <f t="shared" si="0"/>
        <v>117</v>
      </c>
      <c r="R13" s="10">
        <f t="shared" si="1"/>
        <v>42</v>
      </c>
    </row>
    <row r="14" spans="2:18" ht="120" customHeight="1">
      <c r="B14" t="e" vm="2">
        <v>#VALUE!</v>
      </c>
      <c r="C14" s="7" t="s">
        <v>14</v>
      </c>
      <c r="D14" s="7" t="s">
        <v>26</v>
      </c>
      <c r="E14" s="7" t="s">
        <v>27</v>
      </c>
      <c r="F14" s="7" t="s">
        <v>17</v>
      </c>
      <c r="G14" s="8" t="s">
        <v>18</v>
      </c>
      <c r="H14" s="14"/>
      <c r="I14" s="14">
        <v>144</v>
      </c>
      <c r="J14" s="14">
        <v>1001</v>
      </c>
      <c r="K14" s="14">
        <v>3656</v>
      </c>
      <c r="L14" s="14">
        <v>3264</v>
      </c>
      <c r="M14" s="14">
        <v>2666</v>
      </c>
      <c r="N14" s="14">
        <v>352</v>
      </c>
      <c r="O14" s="14">
        <v>211</v>
      </c>
      <c r="P14" s="14"/>
      <c r="Q14" s="9">
        <f t="shared" si="0"/>
        <v>11294</v>
      </c>
      <c r="R14" s="10">
        <v>32</v>
      </c>
    </row>
    <row r="15" spans="2:18" ht="15">
      <c r="C15" s="7" t="s">
        <v>14</v>
      </c>
      <c r="D15" s="7" t="s">
        <v>26</v>
      </c>
      <c r="E15" s="7" t="s">
        <v>27</v>
      </c>
      <c r="F15" s="7" t="s">
        <v>17</v>
      </c>
      <c r="G15" s="8" t="s">
        <v>20</v>
      </c>
      <c r="H15" s="14"/>
      <c r="I15" s="14">
        <v>3</v>
      </c>
      <c r="J15" s="14"/>
      <c r="K15" s="14"/>
      <c r="L15" s="14"/>
      <c r="M15" s="14"/>
      <c r="N15" s="14"/>
      <c r="O15" s="14">
        <v>6</v>
      </c>
      <c r="P15" s="14"/>
      <c r="Q15" s="9">
        <f t="shared" si="0"/>
        <v>9</v>
      </c>
      <c r="R15" s="10">
        <f t="shared" ref="R15:R20" si="2">R14</f>
        <v>32</v>
      </c>
    </row>
    <row r="16" spans="2:18" ht="15">
      <c r="C16" s="7" t="s">
        <v>14</v>
      </c>
      <c r="D16" s="7" t="s">
        <v>26</v>
      </c>
      <c r="E16" s="7" t="s">
        <v>27</v>
      </c>
      <c r="F16" s="7" t="s">
        <v>22</v>
      </c>
      <c r="G16" s="8" t="s">
        <v>18</v>
      </c>
      <c r="H16" s="14"/>
      <c r="I16" s="14">
        <v>363</v>
      </c>
      <c r="J16" s="14">
        <v>1899</v>
      </c>
      <c r="K16" s="14">
        <v>2610</v>
      </c>
      <c r="L16" s="14">
        <v>2447</v>
      </c>
      <c r="M16" s="14">
        <v>1569</v>
      </c>
      <c r="N16" s="14">
        <v>281</v>
      </c>
      <c r="O16" s="14">
        <v>138</v>
      </c>
      <c r="P16" s="14"/>
      <c r="Q16" s="9">
        <f t="shared" si="0"/>
        <v>9307</v>
      </c>
      <c r="R16" s="10">
        <f t="shared" si="2"/>
        <v>32</v>
      </c>
    </row>
    <row r="17" spans="2:18" ht="15">
      <c r="C17" s="7" t="s">
        <v>14</v>
      </c>
      <c r="D17" s="7" t="s">
        <v>26</v>
      </c>
      <c r="E17" s="7" t="s">
        <v>27</v>
      </c>
      <c r="F17" s="7" t="s">
        <v>22</v>
      </c>
      <c r="G17" s="8" t="s">
        <v>20</v>
      </c>
      <c r="H17" s="14"/>
      <c r="I17" s="14">
        <v>9</v>
      </c>
      <c r="J17" s="14">
        <v>7</v>
      </c>
      <c r="K17" s="14"/>
      <c r="L17" s="14"/>
      <c r="M17" s="14">
        <v>1</v>
      </c>
      <c r="N17" s="14">
        <v>7</v>
      </c>
      <c r="O17" s="14">
        <v>5</v>
      </c>
      <c r="P17" s="14"/>
      <c r="Q17" s="9">
        <f t="shared" si="0"/>
        <v>29</v>
      </c>
      <c r="R17" s="10">
        <f t="shared" si="2"/>
        <v>32</v>
      </c>
    </row>
    <row r="18" spans="2:18" ht="15">
      <c r="C18" s="7" t="s">
        <v>14</v>
      </c>
      <c r="D18" s="7" t="s">
        <v>26</v>
      </c>
      <c r="E18" s="7" t="s">
        <v>27</v>
      </c>
      <c r="F18" s="7" t="s">
        <v>23</v>
      </c>
      <c r="G18" s="8" t="s">
        <v>18</v>
      </c>
      <c r="H18" s="14"/>
      <c r="I18" s="14">
        <v>510</v>
      </c>
      <c r="J18" s="14">
        <v>2161</v>
      </c>
      <c r="K18" s="14">
        <v>2435</v>
      </c>
      <c r="L18" s="14">
        <v>2292</v>
      </c>
      <c r="M18" s="14">
        <v>1526</v>
      </c>
      <c r="N18" s="14">
        <v>343</v>
      </c>
      <c r="O18" s="14">
        <v>106</v>
      </c>
      <c r="P18" s="14"/>
      <c r="Q18" s="9">
        <f t="shared" si="0"/>
        <v>9373</v>
      </c>
      <c r="R18" s="10">
        <f t="shared" si="2"/>
        <v>32</v>
      </c>
    </row>
    <row r="19" spans="2:18" ht="15">
      <c r="C19" s="7" t="s">
        <v>14</v>
      </c>
      <c r="D19" s="7" t="s">
        <v>26</v>
      </c>
      <c r="E19" s="7" t="s">
        <v>27</v>
      </c>
      <c r="F19" s="7" t="s">
        <v>23</v>
      </c>
      <c r="G19" s="8" t="s">
        <v>20</v>
      </c>
      <c r="H19" s="14"/>
      <c r="I19" s="14">
        <v>21</v>
      </c>
      <c r="J19" s="14"/>
      <c r="K19" s="14"/>
      <c r="L19" s="14"/>
      <c r="M19" s="14"/>
      <c r="N19" s="14">
        <v>15</v>
      </c>
      <c r="O19" s="14">
        <v>2</v>
      </c>
      <c r="P19" s="14"/>
      <c r="Q19" s="9">
        <f t="shared" si="0"/>
        <v>38</v>
      </c>
      <c r="R19" s="10">
        <f t="shared" si="2"/>
        <v>32</v>
      </c>
    </row>
    <row r="20" spans="2:18" ht="15">
      <c r="C20" s="7" t="s">
        <v>14</v>
      </c>
      <c r="D20" s="7" t="s">
        <v>26</v>
      </c>
      <c r="E20" s="7" t="s">
        <v>27</v>
      </c>
      <c r="F20" s="7" t="s">
        <v>28</v>
      </c>
      <c r="G20" s="12" t="s">
        <v>18</v>
      </c>
      <c r="H20" s="14"/>
      <c r="I20" s="14">
        <v>373</v>
      </c>
      <c r="J20" s="14">
        <v>1528</v>
      </c>
      <c r="K20" s="14">
        <v>2067</v>
      </c>
      <c r="L20" s="14">
        <v>1708</v>
      </c>
      <c r="M20" s="14">
        <v>1094</v>
      </c>
      <c r="N20" s="14">
        <v>199</v>
      </c>
      <c r="O20" s="14"/>
      <c r="P20" s="14"/>
      <c r="Q20" s="9">
        <f t="shared" si="0"/>
        <v>6969</v>
      </c>
      <c r="R20" s="10">
        <f t="shared" si="2"/>
        <v>32</v>
      </c>
    </row>
    <row r="21" spans="2:18" ht="15">
      <c r="C21" s="7" t="s">
        <v>14</v>
      </c>
      <c r="D21" s="7" t="s">
        <v>26</v>
      </c>
      <c r="E21" s="7" t="s">
        <v>27</v>
      </c>
      <c r="F21" s="7" t="s">
        <v>28</v>
      </c>
      <c r="G21" s="8" t="s">
        <v>29</v>
      </c>
      <c r="H21" s="14"/>
      <c r="I21" s="14"/>
      <c r="J21" s="14"/>
      <c r="K21" s="14"/>
      <c r="L21" s="14"/>
      <c r="M21" s="14"/>
      <c r="N21" s="14">
        <v>19</v>
      </c>
      <c r="O21" s="14"/>
      <c r="P21" s="14"/>
      <c r="Q21" s="9">
        <f t="shared" si="0"/>
        <v>19</v>
      </c>
      <c r="R21" s="10">
        <v>32</v>
      </c>
    </row>
    <row r="22" spans="2:18" ht="15">
      <c r="C22" s="7" t="s">
        <v>14</v>
      </c>
      <c r="D22" s="7" t="s">
        <v>26</v>
      </c>
      <c r="E22" s="7" t="s">
        <v>27</v>
      </c>
      <c r="F22" s="7" t="s">
        <v>28</v>
      </c>
      <c r="G22" s="8" t="s">
        <v>20</v>
      </c>
      <c r="H22" s="14"/>
      <c r="I22" s="14"/>
      <c r="J22" s="14"/>
      <c r="K22" s="14"/>
      <c r="L22" s="14"/>
      <c r="M22" s="14"/>
      <c r="N22" s="14">
        <v>5</v>
      </c>
      <c r="O22" s="14">
        <v>15</v>
      </c>
      <c r="P22" s="14"/>
      <c r="Q22" s="9">
        <f t="shared" si="0"/>
        <v>20</v>
      </c>
      <c r="R22" s="10">
        <v>32</v>
      </c>
    </row>
    <row r="23" spans="2:18" ht="15">
      <c r="C23" s="7" t="s">
        <v>14</v>
      </c>
      <c r="D23" s="7" t="s">
        <v>26</v>
      </c>
      <c r="E23" s="7" t="s">
        <v>27</v>
      </c>
      <c r="F23" s="7" t="s">
        <v>28</v>
      </c>
      <c r="G23" s="8" t="s">
        <v>21</v>
      </c>
      <c r="H23" s="14"/>
      <c r="I23" s="14">
        <v>1</v>
      </c>
      <c r="J23" s="14"/>
      <c r="K23" s="14"/>
      <c r="L23" s="14"/>
      <c r="M23" s="14"/>
      <c r="N23" s="14"/>
      <c r="O23" s="14"/>
      <c r="P23" s="14"/>
      <c r="Q23" s="9">
        <f t="shared" si="0"/>
        <v>1</v>
      </c>
      <c r="R23" s="10">
        <v>32</v>
      </c>
    </row>
    <row r="24" spans="2:18" ht="15">
      <c r="C24" s="7" t="s">
        <v>14</v>
      </c>
      <c r="D24" s="7" t="s">
        <v>26</v>
      </c>
      <c r="E24" s="7" t="s">
        <v>27</v>
      </c>
      <c r="F24" s="7" t="s">
        <v>25</v>
      </c>
      <c r="G24" s="8" t="s">
        <v>18</v>
      </c>
      <c r="H24" s="14"/>
      <c r="I24" s="14">
        <v>23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/>
      <c r="Q24" s="9">
        <f t="shared" si="0"/>
        <v>23</v>
      </c>
      <c r="R24" s="10">
        <v>32</v>
      </c>
    </row>
    <row r="25" spans="2:18" ht="15">
      <c r="C25" s="7" t="s">
        <v>14</v>
      </c>
      <c r="D25" s="7" t="s">
        <v>26</v>
      </c>
      <c r="E25" s="7" t="s">
        <v>27</v>
      </c>
      <c r="F25" s="7" t="s">
        <v>25</v>
      </c>
      <c r="G25" s="8" t="s">
        <v>20</v>
      </c>
      <c r="H25" s="14"/>
      <c r="I25" s="14">
        <v>7</v>
      </c>
      <c r="J25" s="14"/>
      <c r="K25" s="14"/>
      <c r="L25" s="14"/>
      <c r="M25" s="14"/>
      <c r="N25" s="14">
        <v>8</v>
      </c>
      <c r="O25" s="14">
        <v>22</v>
      </c>
      <c r="P25" s="14"/>
      <c r="Q25" s="9">
        <f t="shared" si="0"/>
        <v>37</v>
      </c>
      <c r="R25" s="10">
        <v>32</v>
      </c>
    </row>
    <row r="26" spans="2:18" ht="15">
      <c r="C26" s="7" t="s">
        <v>14</v>
      </c>
      <c r="D26" s="7" t="s">
        <v>26</v>
      </c>
      <c r="E26" s="7" t="s">
        <v>27</v>
      </c>
      <c r="F26" s="7" t="s">
        <v>30</v>
      </c>
      <c r="G26" s="8" t="s">
        <v>18</v>
      </c>
      <c r="H26" s="14"/>
      <c r="I26" s="14">
        <v>24</v>
      </c>
      <c r="J26" s="14">
        <v>308</v>
      </c>
      <c r="K26" s="14"/>
      <c r="L26" s="14"/>
      <c r="M26" s="14">
        <v>378</v>
      </c>
      <c r="N26" s="14"/>
      <c r="O26" s="14">
        <v>48</v>
      </c>
      <c r="P26" s="14"/>
      <c r="Q26" s="9">
        <f t="shared" si="0"/>
        <v>758</v>
      </c>
      <c r="R26" s="10">
        <v>32</v>
      </c>
    </row>
    <row r="27" spans="2:18" ht="15">
      <c r="C27" s="7" t="s">
        <v>14</v>
      </c>
      <c r="D27" s="7" t="s">
        <v>26</v>
      </c>
      <c r="E27" s="7" t="s">
        <v>27</v>
      </c>
      <c r="F27" s="7" t="s">
        <v>30</v>
      </c>
      <c r="G27" s="8" t="s">
        <v>20</v>
      </c>
      <c r="H27" s="14"/>
      <c r="I27" s="14"/>
      <c r="J27" s="14">
        <v>4</v>
      </c>
      <c r="K27" s="14"/>
      <c r="L27" s="14"/>
      <c r="M27" s="14"/>
      <c r="N27" s="14">
        <v>20</v>
      </c>
      <c r="O27" s="14">
        <v>18</v>
      </c>
      <c r="P27" s="14"/>
      <c r="Q27" s="9">
        <f t="shared" si="0"/>
        <v>42</v>
      </c>
      <c r="R27" s="10">
        <v>32</v>
      </c>
    </row>
    <row r="28" spans="2:18" ht="15">
      <c r="C28" s="7" t="s">
        <v>14</v>
      </c>
      <c r="D28" s="7" t="s">
        <v>26</v>
      </c>
      <c r="E28" s="7" t="s">
        <v>27</v>
      </c>
      <c r="F28" s="7" t="s">
        <v>31</v>
      </c>
      <c r="G28" s="8" t="s">
        <v>29</v>
      </c>
      <c r="H28" s="14"/>
      <c r="I28" s="14"/>
      <c r="J28" s="14">
        <v>2</v>
      </c>
      <c r="K28" s="14"/>
      <c r="L28" s="14"/>
      <c r="M28" s="14">
        <v>7</v>
      </c>
      <c r="N28" s="14"/>
      <c r="O28" s="14"/>
      <c r="P28" s="14"/>
      <c r="Q28" s="9">
        <f t="shared" si="0"/>
        <v>9</v>
      </c>
      <c r="R28" s="10">
        <v>32</v>
      </c>
    </row>
    <row r="29" spans="2:18" ht="120" customHeight="1">
      <c r="B29" t="e" vm="3">
        <v>#VALUE!</v>
      </c>
      <c r="C29" s="7" t="s">
        <v>14</v>
      </c>
      <c r="D29" s="7">
        <v>596920</v>
      </c>
      <c r="E29" s="7" t="s">
        <v>27</v>
      </c>
      <c r="F29" s="7" t="s">
        <v>17</v>
      </c>
      <c r="G29" s="8" t="s">
        <v>18</v>
      </c>
      <c r="H29" s="14"/>
      <c r="I29" s="14">
        <v>643</v>
      </c>
      <c r="J29" s="14">
        <v>3036</v>
      </c>
      <c r="K29" s="14">
        <v>6580</v>
      </c>
      <c r="L29" s="14">
        <v>5612</v>
      </c>
      <c r="M29" s="14">
        <v>2593</v>
      </c>
      <c r="N29" s="14">
        <v>690</v>
      </c>
      <c r="O29" s="14">
        <v>136</v>
      </c>
      <c r="P29" s="14"/>
      <c r="Q29" s="9">
        <f t="shared" si="0"/>
        <v>19290</v>
      </c>
      <c r="R29" s="10">
        <v>50</v>
      </c>
    </row>
    <row r="30" spans="2:18" ht="15">
      <c r="C30" s="7" t="s">
        <v>14</v>
      </c>
      <c r="D30" s="7">
        <v>596920</v>
      </c>
      <c r="E30" s="7" t="s">
        <v>27</v>
      </c>
      <c r="F30" s="7" t="s">
        <v>17</v>
      </c>
      <c r="G30" s="8" t="s">
        <v>20</v>
      </c>
      <c r="H30" s="14"/>
      <c r="I30" s="14">
        <v>8</v>
      </c>
      <c r="J30" s="14">
        <v>1</v>
      </c>
      <c r="K30" s="14"/>
      <c r="L30" s="14">
        <v>7</v>
      </c>
      <c r="M30" s="14"/>
      <c r="N30" s="14"/>
      <c r="O30" s="14">
        <v>13</v>
      </c>
      <c r="P30" s="14"/>
      <c r="Q30" s="9">
        <f t="shared" si="0"/>
        <v>29</v>
      </c>
      <c r="R30" s="10">
        <f t="shared" ref="R30:R36" si="3">R29</f>
        <v>50</v>
      </c>
    </row>
    <row r="31" spans="2:18" ht="15">
      <c r="C31" s="7" t="s">
        <v>14</v>
      </c>
      <c r="D31" s="7">
        <v>596920</v>
      </c>
      <c r="E31" s="7" t="s">
        <v>27</v>
      </c>
      <c r="F31" s="7" t="s">
        <v>32</v>
      </c>
      <c r="G31" s="8" t="s">
        <v>18</v>
      </c>
      <c r="H31" s="14"/>
      <c r="I31" s="14">
        <v>311</v>
      </c>
      <c r="J31" s="14">
        <v>1340</v>
      </c>
      <c r="K31" s="14">
        <v>2459</v>
      </c>
      <c r="L31" s="14">
        <v>2046</v>
      </c>
      <c r="M31" s="14">
        <v>921</v>
      </c>
      <c r="N31" s="14">
        <v>261</v>
      </c>
      <c r="O31" s="14">
        <v>23</v>
      </c>
      <c r="P31" s="14"/>
      <c r="Q31" s="9">
        <f t="shared" si="0"/>
        <v>7361</v>
      </c>
      <c r="R31" s="10">
        <f t="shared" si="3"/>
        <v>50</v>
      </c>
    </row>
    <row r="32" spans="2:18" ht="15">
      <c r="C32" s="7" t="s">
        <v>14</v>
      </c>
      <c r="D32" s="7">
        <v>596920</v>
      </c>
      <c r="E32" s="7" t="s">
        <v>27</v>
      </c>
      <c r="F32" s="7" t="s">
        <v>32</v>
      </c>
      <c r="G32" s="8" t="s">
        <v>20</v>
      </c>
      <c r="H32" s="14"/>
      <c r="I32" s="14">
        <v>1</v>
      </c>
      <c r="J32" s="14">
        <v>28</v>
      </c>
      <c r="K32" s="14">
        <v>7</v>
      </c>
      <c r="L32" s="14">
        <v>1</v>
      </c>
      <c r="M32" s="14">
        <v>5</v>
      </c>
      <c r="N32" s="14">
        <v>23</v>
      </c>
      <c r="O32" s="14">
        <v>17</v>
      </c>
      <c r="P32" s="14"/>
      <c r="Q32" s="9">
        <f t="shared" si="0"/>
        <v>82</v>
      </c>
      <c r="R32" s="10">
        <f t="shared" si="3"/>
        <v>50</v>
      </c>
    </row>
    <row r="33" spans="2:18" ht="15">
      <c r="C33" s="7" t="s">
        <v>14</v>
      </c>
      <c r="D33" s="7">
        <v>596920</v>
      </c>
      <c r="E33" s="7" t="s">
        <v>27</v>
      </c>
      <c r="F33" s="7" t="s">
        <v>33</v>
      </c>
      <c r="G33" s="8" t="s">
        <v>18</v>
      </c>
      <c r="H33" s="14"/>
      <c r="I33" s="14">
        <v>275</v>
      </c>
      <c r="J33" s="14">
        <v>1171</v>
      </c>
      <c r="K33" s="14">
        <v>2247</v>
      </c>
      <c r="L33" s="14">
        <v>1847</v>
      </c>
      <c r="M33" s="14">
        <v>769</v>
      </c>
      <c r="N33" s="14">
        <v>105</v>
      </c>
      <c r="O33" s="14">
        <v>46</v>
      </c>
      <c r="P33" s="14"/>
      <c r="Q33" s="9">
        <f t="shared" si="0"/>
        <v>6460</v>
      </c>
      <c r="R33" s="10">
        <f t="shared" si="3"/>
        <v>50</v>
      </c>
    </row>
    <row r="34" spans="2:18" ht="15">
      <c r="C34" s="7" t="s">
        <v>14</v>
      </c>
      <c r="D34" s="7">
        <v>596920</v>
      </c>
      <c r="E34" s="7" t="s">
        <v>27</v>
      </c>
      <c r="F34" s="7" t="s">
        <v>33</v>
      </c>
      <c r="G34" s="8" t="s">
        <v>20</v>
      </c>
      <c r="H34" s="14"/>
      <c r="I34" s="14">
        <v>14</v>
      </c>
      <c r="J34" s="14"/>
      <c r="K34" s="14">
        <v>3</v>
      </c>
      <c r="L34" s="14"/>
      <c r="M34" s="14">
        <v>12</v>
      </c>
      <c r="N34" s="14">
        <v>47</v>
      </c>
      <c r="O34" s="14">
        <v>16</v>
      </c>
      <c r="P34" s="14"/>
      <c r="Q34" s="9">
        <f t="shared" si="0"/>
        <v>92</v>
      </c>
      <c r="R34" s="10">
        <f t="shared" si="3"/>
        <v>50</v>
      </c>
    </row>
    <row r="35" spans="2:18" ht="15">
      <c r="C35" s="7" t="s">
        <v>14</v>
      </c>
      <c r="D35" s="7">
        <v>596920</v>
      </c>
      <c r="E35" s="7" t="s">
        <v>27</v>
      </c>
      <c r="F35" s="7" t="s">
        <v>34</v>
      </c>
      <c r="G35" s="8" t="s">
        <v>18</v>
      </c>
      <c r="H35" s="14"/>
      <c r="I35" s="14">
        <v>117</v>
      </c>
      <c r="J35" s="14">
        <v>712</v>
      </c>
      <c r="K35" s="14">
        <v>1304</v>
      </c>
      <c r="L35" s="14">
        <v>1135</v>
      </c>
      <c r="M35" s="14">
        <v>547</v>
      </c>
      <c r="N35" s="14">
        <v>119</v>
      </c>
      <c r="O35" s="14">
        <v>20</v>
      </c>
      <c r="P35" s="14"/>
      <c r="Q35" s="9">
        <f t="shared" ref="Q35:Q66" si="4">SUM(H35:P35)</f>
        <v>3954</v>
      </c>
      <c r="R35" s="10">
        <f t="shared" si="3"/>
        <v>50</v>
      </c>
    </row>
    <row r="36" spans="2:18" ht="15">
      <c r="C36" s="7" t="s">
        <v>14</v>
      </c>
      <c r="D36" s="7">
        <v>596920</v>
      </c>
      <c r="E36" s="7" t="s">
        <v>27</v>
      </c>
      <c r="F36" s="7" t="s">
        <v>34</v>
      </c>
      <c r="G36" s="8" t="s">
        <v>20</v>
      </c>
      <c r="H36" s="14"/>
      <c r="I36" s="14">
        <v>2</v>
      </c>
      <c r="J36" s="14">
        <v>1</v>
      </c>
      <c r="K36" s="14">
        <v>10</v>
      </c>
      <c r="L36" s="14"/>
      <c r="M36" s="14">
        <v>18</v>
      </c>
      <c r="N36" s="14">
        <v>6</v>
      </c>
      <c r="O36" s="14"/>
      <c r="P36" s="14"/>
      <c r="Q36" s="9">
        <f t="shared" si="4"/>
        <v>37</v>
      </c>
      <c r="R36" s="10">
        <f t="shared" si="3"/>
        <v>50</v>
      </c>
    </row>
    <row r="37" spans="2:18" ht="15">
      <c r="C37" s="7" t="s">
        <v>14</v>
      </c>
      <c r="D37" s="7">
        <v>596920</v>
      </c>
      <c r="E37" s="7" t="s">
        <v>27</v>
      </c>
      <c r="F37" s="7" t="s">
        <v>31</v>
      </c>
      <c r="G37" s="8" t="s">
        <v>20</v>
      </c>
      <c r="H37" s="14"/>
      <c r="I37" s="14">
        <v>6</v>
      </c>
      <c r="J37" s="14">
        <v>15</v>
      </c>
      <c r="K37" s="14"/>
      <c r="L37" s="14"/>
      <c r="M37" s="14">
        <v>14</v>
      </c>
      <c r="N37" s="14">
        <v>7</v>
      </c>
      <c r="O37" s="14">
        <v>23</v>
      </c>
      <c r="P37" s="14"/>
      <c r="Q37" s="9">
        <f t="shared" si="4"/>
        <v>65</v>
      </c>
      <c r="R37" s="10">
        <v>50</v>
      </c>
    </row>
    <row r="38" spans="2:18" ht="15">
      <c r="C38" s="2" t="s">
        <v>14</v>
      </c>
      <c r="D38" s="2">
        <v>596920</v>
      </c>
      <c r="E38" s="2" t="s">
        <v>27</v>
      </c>
      <c r="F38" s="2" t="s">
        <v>31</v>
      </c>
      <c r="G38" s="13" t="s">
        <v>18</v>
      </c>
      <c r="H38" s="14"/>
      <c r="I38" s="14">
        <v>0</v>
      </c>
      <c r="J38" s="14">
        <v>22</v>
      </c>
      <c r="K38" s="14">
        <v>0</v>
      </c>
      <c r="L38" s="14">
        <v>8</v>
      </c>
      <c r="M38" s="14">
        <v>18</v>
      </c>
      <c r="N38" s="14">
        <v>0</v>
      </c>
      <c r="O38" s="14">
        <v>0</v>
      </c>
      <c r="P38" s="15"/>
      <c r="Q38" s="9">
        <f t="shared" si="4"/>
        <v>48</v>
      </c>
      <c r="R38" s="10">
        <v>50</v>
      </c>
    </row>
    <row r="39" spans="2:18" ht="15">
      <c r="C39" s="7" t="s">
        <v>14</v>
      </c>
      <c r="D39" s="7">
        <v>596920</v>
      </c>
      <c r="E39" s="7" t="s">
        <v>27</v>
      </c>
      <c r="F39" s="7" t="s">
        <v>35</v>
      </c>
      <c r="G39" s="8" t="s">
        <v>18</v>
      </c>
      <c r="H39" s="14"/>
      <c r="I39" s="14"/>
      <c r="J39" s="14">
        <v>117</v>
      </c>
      <c r="K39" s="14">
        <v>164</v>
      </c>
      <c r="L39" s="14">
        <v>129</v>
      </c>
      <c r="M39" s="14">
        <v>21</v>
      </c>
      <c r="N39" s="14"/>
      <c r="O39" s="14"/>
      <c r="P39" s="14"/>
      <c r="Q39" s="9">
        <f t="shared" si="4"/>
        <v>431</v>
      </c>
      <c r="R39" s="10">
        <v>50</v>
      </c>
    </row>
    <row r="40" spans="2:18" ht="15">
      <c r="C40" s="7" t="s">
        <v>14</v>
      </c>
      <c r="D40" s="7">
        <v>596920</v>
      </c>
      <c r="E40" s="7" t="s">
        <v>27</v>
      </c>
      <c r="F40" s="7" t="s">
        <v>35</v>
      </c>
      <c r="G40" s="8" t="s">
        <v>20</v>
      </c>
      <c r="H40" s="14"/>
      <c r="I40" s="14"/>
      <c r="J40" s="14">
        <v>1</v>
      </c>
      <c r="K40" s="14">
        <v>13</v>
      </c>
      <c r="L40" s="14"/>
      <c r="M40" s="14">
        <v>32</v>
      </c>
      <c r="N40" s="14"/>
      <c r="O40" s="14"/>
      <c r="P40" s="14"/>
      <c r="Q40" s="9">
        <f t="shared" si="4"/>
        <v>46</v>
      </c>
      <c r="R40" s="10">
        <v>50</v>
      </c>
    </row>
    <row r="41" spans="2:18" ht="120" customHeight="1">
      <c r="B41" t="e" vm="4">
        <v>#VALUE!</v>
      </c>
      <c r="C41" s="7" t="s">
        <v>14</v>
      </c>
      <c r="D41" s="7">
        <v>596921</v>
      </c>
      <c r="E41" s="7" t="s">
        <v>27</v>
      </c>
      <c r="F41" s="7" t="s">
        <v>17</v>
      </c>
      <c r="G41" s="8" t="s">
        <v>18</v>
      </c>
      <c r="H41" s="14">
        <v>143</v>
      </c>
      <c r="I41" s="14">
        <v>1022</v>
      </c>
      <c r="J41" s="14">
        <v>1610</v>
      </c>
      <c r="K41" s="14">
        <v>1439</v>
      </c>
      <c r="L41" s="14">
        <v>921</v>
      </c>
      <c r="M41" s="14">
        <v>405</v>
      </c>
      <c r="N41" s="14">
        <v>142</v>
      </c>
      <c r="O41" s="14"/>
      <c r="P41" s="14"/>
      <c r="Q41" s="9">
        <f t="shared" si="4"/>
        <v>5682</v>
      </c>
      <c r="R41" s="10">
        <v>50</v>
      </c>
    </row>
    <row r="42" spans="2:18" ht="15">
      <c r="C42" s="7" t="s">
        <v>14</v>
      </c>
      <c r="D42" s="7">
        <v>596921</v>
      </c>
      <c r="E42" s="7" t="s">
        <v>27</v>
      </c>
      <c r="F42" s="7" t="s">
        <v>35</v>
      </c>
      <c r="G42" s="8" t="s">
        <v>18</v>
      </c>
      <c r="H42" s="14">
        <v>72</v>
      </c>
      <c r="I42" s="14">
        <v>405</v>
      </c>
      <c r="J42" s="14">
        <v>620</v>
      </c>
      <c r="K42" s="14">
        <v>470</v>
      </c>
      <c r="L42" s="14">
        <v>333</v>
      </c>
      <c r="M42" s="14">
        <v>118</v>
      </c>
      <c r="N42" s="14">
        <v>48</v>
      </c>
      <c r="O42" s="14"/>
      <c r="P42" s="14"/>
      <c r="Q42" s="9">
        <f t="shared" si="4"/>
        <v>2066</v>
      </c>
      <c r="R42" s="10">
        <v>50</v>
      </c>
    </row>
    <row r="43" spans="2:18" ht="15">
      <c r="C43" s="2" t="s">
        <v>14</v>
      </c>
      <c r="D43" s="2">
        <v>596921</v>
      </c>
      <c r="E43" s="2" t="s">
        <v>27</v>
      </c>
      <c r="F43" s="2" t="s">
        <v>35</v>
      </c>
      <c r="G43" s="13" t="s">
        <v>20</v>
      </c>
      <c r="H43" s="14"/>
      <c r="I43" s="14"/>
      <c r="J43" s="14"/>
      <c r="K43" s="14">
        <v>48</v>
      </c>
      <c r="L43" s="14"/>
      <c r="M43" s="14"/>
      <c r="N43" s="14"/>
      <c r="O43" s="14"/>
      <c r="P43" s="15"/>
      <c r="Q43" s="9">
        <f t="shared" si="4"/>
        <v>48</v>
      </c>
      <c r="R43" s="10">
        <v>50</v>
      </c>
    </row>
    <row r="44" spans="2:18" ht="15">
      <c r="C44" s="2" t="s">
        <v>14</v>
      </c>
      <c r="D44" s="2">
        <v>596921</v>
      </c>
      <c r="E44" s="2" t="s">
        <v>27</v>
      </c>
      <c r="F44" s="2" t="s">
        <v>31</v>
      </c>
      <c r="G44" s="13" t="s">
        <v>18</v>
      </c>
      <c r="H44" s="14">
        <v>0</v>
      </c>
      <c r="I44" s="14">
        <v>0</v>
      </c>
      <c r="J44" s="14">
        <v>0</v>
      </c>
      <c r="K44" s="14">
        <v>0</v>
      </c>
      <c r="L44" s="14">
        <v>24</v>
      </c>
      <c r="M44" s="14">
        <v>0</v>
      </c>
      <c r="N44" s="14">
        <v>0</v>
      </c>
      <c r="O44" s="14"/>
      <c r="P44" s="15"/>
      <c r="Q44" s="9">
        <f t="shared" si="4"/>
        <v>24</v>
      </c>
      <c r="R44" s="10">
        <v>50</v>
      </c>
    </row>
    <row r="45" spans="2:18" ht="15">
      <c r="C45" s="2" t="s">
        <v>14</v>
      </c>
      <c r="D45" s="2">
        <v>596921</v>
      </c>
      <c r="E45" s="2" t="s">
        <v>27</v>
      </c>
      <c r="F45" s="2" t="s">
        <v>33</v>
      </c>
      <c r="G45" s="13" t="s">
        <v>18</v>
      </c>
      <c r="H45" s="14">
        <v>0</v>
      </c>
      <c r="I45" s="14">
        <v>0</v>
      </c>
      <c r="J45" s="14">
        <v>9</v>
      </c>
      <c r="K45" s="14">
        <v>0</v>
      </c>
      <c r="L45" s="14">
        <v>0</v>
      </c>
      <c r="M45" s="14">
        <v>0</v>
      </c>
      <c r="N45" s="14">
        <v>0</v>
      </c>
      <c r="O45" s="14"/>
      <c r="P45" s="15"/>
      <c r="Q45" s="9">
        <f t="shared" si="4"/>
        <v>9</v>
      </c>
      <c r="R45" s="10">
        <v>50</v>
      </c>
    </row>
    <row r="46" spans="2:18" ht="15">
      <c r="C46" s="7" t="s">
        <v>14</v>
      </c>
      <c r="D46" s="7">
        <v>596921</v>
      </c>
      <c r="E46" s="7" t="s">
        <v>27</v>
      </c>
      <c r="F46" s="7" t="s">
        <v>34</v>
      </c>
      <c r="G46" s="8" t="s">
        <v>18</v>
      </c>
      <c r="H46" s="14"/>
      <c r="I46" s="14">
        <v>199</v>
      </c>
      <c r="J46" s="14">
        <v>363</v>
      </c>
      <c r="K46" s="14">
        <v>242</v>
      </c>
      <c r="L46" s="14">
        <v>172</v>
      </c>
      <c r="M46" s="14">
        <v>70</v>
      </c>
      <c r="N46" s="14"/>
      <c r="O46" s="14"/>
      <c r="P46" s="14"/>
      <c r="Q46" s="9">
        <f t="shared" si="4"/>
        <v>1046</v>
      </c>
      <c r="R46" s="10">
        <v>50</v>
      </c>
    </row>
    <row r="47" spans="2:18" ht="15">
      <c r="C47" s="7" t="s">
        <v>14</v>
      </c>
      <c r="D47" s="7">
        <v>596921</v>
      </c>
      <c r="E47" s="7" t="s">
        <v>27</v>
      </c>
      <c r="F47" s="7" t="s">
        <v>36</v>
      </c>
      <c r="G47" s="8" t="s">
        <v>18</v>
      </c>
      <c r="H47" s="14">
        <v>24</v>
      </c>
      <c r="I47" s="14">
        <v>139</v>
      </c>
      <c r="J47" s="14">
        <v>257</v>
      </c>
      <c r="K47" s="14">
        <v>209</v>
      </c>
      <c r="L47" s="14">
        <v>141</v>
      </c>
      <c r="M47" s="14">
        <v>48</v>
      </c>
      <c r="N47" s="14">
        <v>47</v>
      </c>
      <c r="O47" s="14"/>
      <c r="P47" s="14"/>
      <c r="Q47" s="9">
        <f t="shared" si="4"/>
        <v>865</v>
      </c>
      <c r="R47" s="10">
        <v>50</v>
      </c>
    </row>
    <row r="48" spans="2:18" ht="15">
      <c r="C48" s="7" t="s">
        <v>14</v>
      </c>
      <c r="D48" s="7">
        <v>596921</v>
      </c>
      <c r="E48" s="7" t="s">
        <v>27</v>
      </c>
      <c r="F48" s="7" t="s">
        <v>37</v>
      </c>
      <c r="G48" s="8" t="s">
        <v>18</v>
      </c>
      <c r="H48" s="14">
        <v>47</v>
      </c>
      <c r="I48" s="14">
        <v>142</v>
      </c>
      <c r="J48" s="14">
        <v>190</v>
      </c>
      <c r="K48" s="14">
        <v>70</v>
      </c>
      <c r="L48" s="14"/>
      <c r="M48" s="14"/>
      <c r="N48" s="14"/>
      <c r="O48" s="14"/>
      <c r="P48" s="14"/>
      <c r="Q48" s="9">
        <f t="shared" si="4"/>
        <v>449</v>
      </c>
      <c r="R48" s="10">
        <v>50</v>
      </c>
    </row>
    <row r="49" spans="2:18" ht="15">
      <c r="C49" s="7" t="s">
        <v>14</v>
      </c>
      <c r="D49" s="7">
        <v>596921</v>
      </c>
      <c r="E49" s="7" t="s">
        <v>27</v>
      </c>
      <c r="F49" s="7" t="s">
        <v>38</v>
      </c>
      <c r="G49" s="8" t="s">
        <v>18</v>
      </c>
      <c r="H49" s="14">
        <v>24</v>
      </c>
      <c r="I49" s="14">
        <v>47</v>
      </c>
      <c r="J49" s="14">
        <v>22</v>
      </c>
      <c r="K49" s="14"/>
      <c r="L49" s="14"/>
      <c r="M49" s="14"/>
      <c r="N49" s="14">
        <v>24</v>
      </c>
      <c r="O49" s="14"/>
      <c r="P49" s="14"/>
      <c r="Q49" s="9">
        <f t="shared" si="4"/>
        <v>117</v>
      </c>
      <c r="R49" s="10">
        <v>50</v>
      </c>
    </row>
    <row r="50" spans="2:18" ht="120" customHeight="1">
      <c r="B50" t="e" vm="5">
        <v>#VALUE!</v>
      </c>
      <c r="C50" s="7" t="s">
        <v>14</v>
      </c>
      <c r="D50" s="7">
        <v>596802</v>
      </c>
      <c r="E50" s="7" t="s">
        <v>27</v>
      </c>
      <c r="F50" s="7" t="s">
        <v>17</v>
      </c>
      <c r="G50" s="8" t="s">
        <v>18</v>
      </c>
      <c r="H50" s="14">
        <v>312</v>
      </c>
      <c r="I50" s="14">
        <v>1550</v>
      </c>
      <c r="J50" s="14">
        <v>2409</v>
      </c>
      <c r="K50" s="14">
        <v>1959</v>
      </c>
      <c r="L50" s="14">
        <v>1166</v>
      </c>
      <c r="M50" s="14">
        <v>499</v>
      </c>
      <c r="N50" s="14">
        <v>191</v>
      </c>
      <c r="O50" s="14"/>
      <c r="P50" s="14"/>
      <c r="Q50" s="9">
        <f t="shared" si="4"/>
        <v>8086</v>
      </c>
      <c r="R50" s="10">
        <v>50</v>
      </c>
    </row>
    <row r="51" spans="2:18" ht="15">
      <c r="C51" s="7" t="s">
        <v>14</v>
      </c>
      <c r="D51" s="7">
        <v>596802</v>
      </c>
      <c r="E51" s="7" t="s">
        <v>27</v>
      </c>
      <c r="F51" s="7" t="s">
        <v>39</v>
      </c>
      <c r="G51" s="8" t="s">
        <v>18</v>
      </c>
      <c r="H51" s="14">
        <v>94</v>
      </c>
      <c r="I51" s="14">
        <v>268</v>
      </c>
      <c r="J51" s="14">
        <v>474</v>
      </c>
      <c r="K51" s="14">
        <v>414</v>
      </c>
      <c r="L51" s="14">
        <v>193</v>
      </c>
      <c r="M51" s="14">
        <v>44</v>
      </c>
      <c r="N51" s="14"/>
      <c r="O51" s="14"/>
      <c r="P51" s="14"/>
      <c r="Q51" s="9">
        <f t="shared" si="4"/>
        <v>1487</v>
      </c>
      <c r="R51" s="10">
        <f t="shared" ref="R51:R56" si="5">R50</f>
        <v>50</v>
      </c>
    </row>
    <row r="52" spans="2:18" ht="15">
      <c r="C52" s="7" t="s">
        <v>14</v>
      </c>
      <c r="D52" s="7">
        <v>596802</v>
      </c>
      <c r="E52" s="7" t="s">
        <v>27</v>
      </c>
      <c r="F52" s="7" t="s">
        <v>33</v>
      </c>
      <c r="G52" s="8" t="s">
        <v>18</v>
      </c>
      <c r="H52" s="14">
        <v>120</v>
      </c>
      <c r="I52" s="14">
        <v>331</v>
      </c>
      <c r="J52" s="14">
        <v>484</v>
      </c>
      <c r="K52" s="14">
        <v>371</v>
      </c>
      <c r="L52" s="14">
        <v>166</v>
      </c>
      <c r="M52" s="14">
        <v>45</v>
      </c>
      <c r="N52" s="14"/>
      <c r="O52" s="14"/>
      <c r="P52" s="14"/>
      <c r="Q52" s="9">
        <f t="shared" si="4"/>
        <v>1517</v>
      </c>
      <c r="R52" s="10">
        <f t="shared" si="5"/>
        <v>50</v>
      </c>
    </row>
    <row r="53" spans="2:18" ht="15">
      <c r="C53" s="7" t="s">
        <v>14</v>
      </c>
      <c r="D53" s="7">
        <v>596802</v>
      </c>
      <c r="E53" s="7" t="s">
        <v>27</v>
      </c>
      <c r="F53" s="7" t="s">
        <v>33</v>
      </c>
      <c r="G53" s="8" t="s">
        <v>20</v>
      </c>
      <c r="H53" s="14"/>
      <c r="I53" s="14"/>
      <c r="J53" s="14"/>
      <c r="K53" s="14"/>
      <c r="L53" s="14">
        <v>10</v>
      </c>
      <c r="M53" s="14"/>
      <c r="N53" s="14"/>
      <c r="O53" s="14"/>
      <c r="P53" s="14"/>
      <c r="Q53" s="9">
        <f t="shared" si="4"/>
        <v>10</v>
      </c>
      <c r="R53" s="10">
        <f t="shared" si="5"/>
        <v>50</v>
      </c>
    </row>
    <row r="54" spans="2:18" ht="15">
      <c r="C54" s="7" t="s">
        <v>14</v>
      </c>
      <c r="D54" s="7">
        <v>596802</v>
      </c>
      <c r="E54" s="7" t="s">
        <v>27</v>
      </c>
      <c r="F54" s="7" t="s">
        <v>40</v>
      </c>
      <c r="G54" s="8" t="s">
        <v>18</v>
      </c>
      <c r="H54" s="14">
        <v>190</v>
      </c>
      <c r="I54" s="14">
        <v>281</v>
      </c>
      <c r="J54" s="14">
        <v>389</v>
      </c>
      <c r="K54" s="14">
        <v>345</v>
      </c>
      <c r="L54" s="14">
        <v>184</v>
      </c>
      <c r="M54" s="14">
        <v>66</v>
      </c>
      <c r="N54" s="14"/>
      <c r="O54" s="14"/>
      <c r="P54" s="14"/>
      <c r="Q54" s="9">
        <f t="shared" si="4"/>
        <v>1455</v>
      </c>
      <c r="R54" s="10">
        <f t="shared" si="5"/>
        <v>50</v>
      </c>
    </row>
    <row r="55" spans="2:18" ht="15">
      <c r="C55" s="7" t="s">
        <v>14</v>
      </c>
      <c r="D55" s="7">
        <v>596802</v>
      </c>
      <c r="E55" s="7" t="s">
        <v>27</v>
      </c>
      <c r="F55" s="7" t="s">
        <v>37</v>
      </c>
      <c r="G55" s="8" t="s">
        <v>18</v>
      </c>
      <c r="H55" s="14">
        <v>96</v>
      </c>
      <c r="I55" s="14">
        <v>287</v>
      </c>
      <c r="J55" s="14">
        <v>428</v>
      </c>
      <c r="K55" s="14">
        <v>307</v>
      </c>
      <c r="L55" s="14">
        <v>210</v>
      </c>
      <c r="M55" s="14">
        <v>70</v>
      </c>
      <c r="N55" s="14">
        <v>24</v>
      </c>
      <c r="O55" s="14"/>
      <c r="P55" s="14"/>
      <c r="Q55" s="9">
        <f t="shared" si="4"/>
        <v>1422</v>
      </c>
      <c r="R55" s="10">
        <f t="shared" si="5"/>
        <v>50</v>
      </c>
    </row>
    <row r="56" spans="2:18" ht="15">
      <c r="C56" s="7" t="s">
        <v>14</v>
      </c>
      <c r="D56" s="7">
        <v>596802</v>
      </c>
      <c r="E56" s="7" t="s">
        <v>27</v>
      </c>
      <c r="F56" s="7" t="s">
        <v>31</v>
      </c>
      <c r="G56" s="8" t="s">
        <v>18</v>
      </c>
      <c r="H56" s="14"/>
      <c r="I56" s="14">
        <v>67</v>
      </c>
      <c r="J56" s="14">
        <v>53</v>
      </c>
      <c r="K56" s="14">
        <v>82</v>
      </c>
      <c r="L56" s="14">
        <v>59</v>
      </c>
      <c r="M56" s="14">
        <v>23</v>
      </c>
      <c r="N56" s="14"/>
      <c r="O56" s="14"/>
      <c r="P56" s="14"/>
      <c r="Q56" s="9">
        <f t="shared" si="4"/>
        <v>284</v>
      </c>
      <c r="R56" s="10">
        <f t="shared" si="5"/>
        <v>50</v>
      </c>
    </row>
    <row r="57" spans="2:18" ht="120" customHeight="1">
      <c r="B57" t="e" vm="6">
        <v>#VALUE!</v>
      </c>
      <c r="C57" s="7" t="s">
        <v>14</v>
      </c>
      <c r="D57" s="7">
        <v>531279</v>
      </c>
      <c r="E57" s="7" t="s">
        <v>41</v>
      </c>
      <c r="F57" s="7" t="s">
        <v>42</v>
      </c>
      <c r="G57" s="8" t="s">
        <v>18</v>
      </c>
      <c r="H57" s="14"/>
      <c r="I57" s="14">
        <v>217</v>
      </c>
      <c r="J57" s="14">
        <v>936</v>
      </c>
      <c r="K57" s="14">
        <v>1863</v>
      </c>
      <c r="L57" s="14">
        <v>1572</v>
      </c>
      <c r="M57" s="14">
        <v>699</v>
      </c>
      <c r="N57" s="14">
        <v>208</v>
      </c>
      <c r="O57" s="14"/>
      <c r="P57" s="14"/>
      <c r="Q57" s="9">
        <f t="shared" si="4"/>
        <v>5495</v>
      </c>
      <c r="R57" s="10">
        <v>70</v>
      </c>
    </row>
    <row r="58" spans="2:18" ht="15">
      <c r="C58" s="7" t="s">
        <v>14</v>
      </c>
      <c r="D58" s="7">
        <v>531279</v>
      </c>
      <c r="E58" s="7" t="s">
        <v>41</v>
      </c>
      <c r="F58" s="7" t="s">
        <v>23</v>
      </c>
      <c r="G58" s="8" t="s">
        <v>18</v>
      </c>
      <c r="H58" s="14"/>
      <c r="I58" s="14">
        <v>106</v>
      </c>
      <c r="J58" s="14">
        <v>628</v>
      </c>
      <c r="K58" s="14">
        <v>1287</v>
      </c>
      <c r="L58" s="14">
        <v>1086</v>
      </c>
      <c r="M58" s="14">
        <v>487</v>
      </c>
      <c r="N58" s="14">
        <v>103</v>
      </c>
      <c r="O58" s="14"/>
      <c r="P58" s="14"/>
      <c r="Q58" s="9">
        <f t="shared" si="4"/>
        <v>3697</v>
      </c>
      <c r="R58" s="10">
        <f>R57</f>
        <v>70</v>
      </c>
    </row>
    <row r="59" spans="2:18" ht="15">
      <c r="C59" s="7" t="s">
        <v>14</v>
      </c>
      <c r="D59" s="7">
        <v>531279</v>
      </c>
      <c r="E59" s="7" t="s">
        <v>41</v>
      </c>
      <c r="F59" s="7" t="s">
        <v>23</v>
      </c>
      <c r="G59" s="8" t="s">
        <v>20</v>
      </c>
      <c r="H59" s="14"/>
      <c r="I59" s="14"/>
      <c r="J59" s="14"/>
      <c r="K59" s="14">
        <v>5</v>
      </c>
      <c r="L59" s="14"/>
      <c r="M59" s="14"/>
      <c r="N59" s="14"/>
      <c r="O59" s="14"/>
      <c r="P59" s="14"/>
      <c r="Q59" s="9">
        <f t="shared" si="4"/>
        <v>5</v>
      </c>
      <c r="R59" s="10">
        <f>R58</f>
        <v>70</v>
      </c>
    </row>
    <row r="60" spans="2:18" ht="15">
      <c r="C60" s="7" t="s">
        <v>14</v>
      </c>
      <c r="D60" s="7">
        <v>531279</v>
      </c>
      <c r="E60" s="7" t="s">
        <v>41</v>
      </c>
      <c r="F60" s="7" t="s">
        <v>22</v>
      </c>
      <c r="G60" s="8" t="s">
        <v>18</v>
      </c>
      <c r="H60" s="14"/>
      <c r="I60" s="14">
        <v>100</v>
      </c>
      <c r="J60" s="14">
        <v>602</v>
      </c>
      <c r="K60" s="14">
        <v>1243</v>
      </c>
      <c r="L60" s="14">
        <v>1079</v>
      </c>
      <c r="M60" s="14">
        <v>454</v>
      </c>
      <c r="N60" s="14">
        <v>111</v>
      </c>
      <c r="O60" s="14"/>
      <c r="P60" s="14"/>
      <c r="Q60" s="9">
        <f t="shared" si="4"/>
        <v>3589</v>
      </c>
      <c r="R60" s="10">
        <f>R59</f>
        <v>70</v>
      </c>
    </row>
    <row r="61" spans="2:18" ht="120" customHeight="1">
      <c r="B61" t="e" vm="7">
        <v>#VALUE!</v>
      </c>
      <c r="C61" s="7" t="s">
        <v>14</v>
      </c>
      <c r="D61" s="7">
        <v>599129</v>
      </c>
      <c r="E61" s="7" t="s">
        <v>16</v>
      </c>
      <c r="F61" s="7" t="s">
        <v>43</v>
      </c>
      <c r="G61" s="8" t="s">
        <v>18</v>
      </c>
      <c r="H61" s="14"/>
      <c r="I61" s="14">
        <v>135</v>
      </c>
      <c r="J61" s="14">
        <v>869</v>
      </c>
      <c r="K61" s="14">
        <v>1871</v>
      </c>
      <c r="L61" s="14">
        <v>1573</v>
      </c>
      <c r="M61" s="14">
        <v>712</v>
      </c>
      <c r="N61" s="14">
        <v>163</v>
      </c>
      <c r="O61" s="14"/>
      <c r="P61" s="14"/>
      <c r="Q61" s="9">
        <f t="shared" si="4"/>
        <v>5323</v>
      </c>
      <c r="R61" s="10">
        <v>75</v>
      </c>
    </row>
    <row r="62" spans="2:18" ht="15">
      <c r="C62" s="2" t="s">
        <v>14</v>
      </c>
      <c r="D62" s="2">
        <v>599129</v>
      </c>
      <c r="E62" s="2" t="s">
        <v>16</v>
      </c>
      <c r="F62" s="2" t="s">
        <v>43</v>
      </c>
      <c r="G62" s="13" t="s">
        <v>20</v>
      </c>
      <c r="H62" s="11"/>
      <c r="I62" s="11"/>
      <c r="J62" s="11">
        <v>72</v>
      </c>
      <c r="K62" s="11"/>
      <c r="L62" s="11"/>
      <c r="M62" s="11"/>
      <c r="N62" s="11"/>
      <c r="O62" s="11"/>
      <c r="Q62" s="9">
        <f t="shared" si="4"/>
        <v>72</v>
      </c>
      <c r="R62" s="10">
        <v>75</v>
      </c>
    </row>
    <row r="63" spans="2:18" ht="120" customHeight="1">
      <c r="B63" t="e" vm="8">
        <v>#VALUE!</v>
      </c>
      <c r="C63" s="7" t="s">
        <v>14</v>
      </c>
      <c r="D63" s="7">
        <v>599117</v>
      </c>
      <c r="E63" s="7" t="s">
        <v>27</v>
      </c>
      <c r="F63" s="7" t="s">
        <v>44</v>
      </c>
      <c r="G63" s="8" t="s">
        <v>18</v>
      </c>
      <c r="H63" s="14"/>
      <c r="I63" s="14">
        <v>429</v>
      </c>
      <c r="J63" s="14">
        <v>849</v>
      </c>
      <c r="K63" s="14">
        <v>1559</v>
      </c>
      <c r="L63" s="14">
        <v>1152</v>
      </c>
      <c r="M63" s="14">
        <v>441</v>
      </c>
      <c r="N63" s="14">
        <v>168</v>
      </c>
      <c r="O63" s="14"/>
      <c r="P63" s="14"/>
      <c r="Q63" s="9">
        <f t="shared" si="4"/>
        <v>4598</v>
      </c>
      <c r="R63" s="10">
        <v>65</v>
      </c>
    </row>
    <row r="64" spans="2:18" ht="15">
      <c r="C64" s="7" t="s">
        <v>14</v>
      </c>
      <c r="D64" s="7">
        <v>599117</v>
      </c>
      <c r="E64" s="7" t="s">
        <v>27</v>
      </c>
      <c r="F64" s="7" t="s">
        <v>45</v>
      </c>
      <c r="G64" s="8" t="s">
        <v>18</v>
      </c>
      <c r="H64" s="14"/>
      <c r="I64" s="14"/>
      <c r="J64" s="14"/>
      <c r="K64" s="14">
        <v>22</v>
      </c>
      <c r="L64" s="14">
        <v>21</v>
      </c>
      <c r="M64" s="14"/>
      <c r="N64" s="14"/>
      <c r="O64" s="14"/>
      <c r="P64" s="14"/>
      <c r="Q64" s="9">
        <f t="shared" si="4"/>
        <v>43</v>
      </c>
      <c r="R64" s="10">
        <v>65</v>
      </c>
    </row>
    <row r="65" spans="2:18" ht="15">
      <c r="C65" s="2" t="s">
        <v>14</v>
      </c>
      <c r="D65" s="2">
        <v>599117</v>
      </c>
      <c r="E65" s="2" t="s">
        <v>27</v>
      </c>
      <c r="F65" s="2" t="s">
        <v>63</v>
      </c>
      <c r="G65" s="13" t="s">
        <v>18</v>
      </c>
      <c r="H65" s="11"/>
      <c r="I65" s="11"/>
      <c r="J65" s="11">
        <v>24</v>
      </c>
      <c r="K65" s="11">
        <v>0</v>
      </c>
      <c r="L65" s="11">
        <v>0</v>
      </c>
      <c r="M65" s="11">
        <v>0</v>
      </c>
      <c r="N65" s="11">
        <v>0</v>
      </c>
      <c r="O65" s="11"/>
      <c r="Q65" s="9">
        <f t="shared" si="4"/>
        <v>24</v>
      </c>
      <c r="R65" s="10">
        <v>65</v>
      </c>
    </row>
    <row r="66" spans="2:18" ht="15">
      <c r="C66" s="2" t="s">
        <v>14</v>
      </c>
      <c r="D66" s="2">
        <v>599117</v>
      </c>
      <c r="E66" s="2" t="s">
        <v>27</v>
      </c>
      <c r="F66" s="2" t="s">
        <v>63</v>
      </c>
      <c r="G66" s="13" t="s">
        <v>20</v>
      </c>
      <c r="H66" s="11"/>
      <c r="I66" s="11"/>
      <c r="J66" s="11"/>
      <c r="K66" s="11"/>
      <c r="L66" s="11">
        <v>20</v>
      </c>
      <c r="M66" s="11"/>
      <c r="N66" s="11"/>
      <c r="O66" s="11"/>
      <c r="Q66" s="9">
        <f t="shared" si="4"/>
        <v>20</v>
      </c>
      <c r="R66" s="10">
        <v>65</v>
      </c>
    </row>
    <row r="67" spans="2:18" ht="15">
      <c r="C67" s="2" t="s">
        <v>14</v>
      </c>
      <c r="D67" s="2">
        <v>599117</v>
      </c>
      <c r="E67" s="2" t="s">
        <v>27</v>
      </c>
      <c r="F67" s="2" t="s">
        <v>64</v>
      </c>
      <c r="G67" s="13" t="s">
        <v>18</v>
      </c>
      <c r="H67" s="11"/>
      <c r="I67" s="11"/>
      <c r="J67" s="11">
        <v>0</v>
      </c>
      <c r="K67" s="11">
        <v>0</v>
      </c>
      <c r="L67" s="11">
        <v>22</v>
      </c>
      <c r="M67" s="11">
        <v>0</v>
      </c>
      <c r="N67" s="11"/>
      <c r="O67" s="11"/>
      <c r="Q67" s="9">
        <f t="shared" ref="Q67:Q98" si="6">SUM(H67:P67)</f>
        <v>22</v>
      </c>
      <c r="R67" s="10">
        <v>65</v>
      </c>
    </row>
    <row r="68" spans="2:18" ht="120" customHeight="1">
      <c r="B68" t="e" vm="9">
        <v>#VALUE!</v>
      </c>
      <c r="C68" s="7" t="s">
        <v>14</v>
      </c>
      <c r="D68" s="7">
        <v>596803</v>
      </c>
      <c r="E68" s="7" t="s">
        <v>16</v>
      </c>
      <c r="F68" s="7" t="s">
        <v>39</v>
      </c>
      <c r="G68" s="8" t="s">
        <v>18</v>
      </c>
      <c r="H68" s="14">
        <v>70</v>
      </c>
      <c r="I68" s="14">
        <v>478</v>
      </c>
      <c r="J68" s="14">
        <v>692</v>
      </c>
      <c r="K68" s="14">
        <v>526</v>
      </c>
      <c r="L68" s="14">
        <v>309</v>
      </c>
      <c r="M68" s="14">
        <v>114</v>
      </c>
      <c r="N68" s="14">
        <v>24</v>
      </c>
      <c r="O68" s="14"/>
      <c r="P68" s="14"/>
      <c r="Q68" s="9">
        <f t="shared" si="6"/>
        <v>2213</v>
      </c>
      <c r="R68" s="10">
        <v>50</v>
      </c>
    </row>
    <row r="69" spans="2:18" ht="15">
      <c r="C69" s="7" t="s">
        <v>14</v>
      </c>
      <c r="D69" s="7">
        <v>596803</v>
      </c>
      <c r="E69" s="7" t="s">
        <v>16</v>
      </c>
      <c r="F69" s="7" t="s">
        <v>40</v>
      </c>
      <c r="G69" s="8" t="s">
        <v>18</v>
      </c>
      <c r="H69" s="14">
        <v>20</v>
      </c>
      <c r="I69" s="14">
        <v>380</v>
      </c>
      <c r="J69" s="14">
        <v>499</v>
      </c>
      <c r="K69" s="14">
        <v>450</v>
      </c>
      <c r="L69" s="14">
        <v>230</v>
      </c>
      <c r="M69" s="14">
        <v>95</v>
      </c>
      <c r="N69" s="14">
        <v>23</v>
      </c>
      <c r="O69" s="14"/>
      <c r="P69" s="14"/>
      <c r="Q69" s="9">
        <f t="shared" si="6"/>
        <v>1697</v>
      </c>
      <c r="R69" s="10">
        <f>R68</f>
        <v>50</v>
      </c>
    </row>
    <row r="70" spans="2:18" ht="15">
      <c r="C70" s="7" t="s">
        <v>14</v>
      </c>
      <c r="D70" s="7">
        <v>596803</v>
      </c>
      <c r="E70" s="7" t="s">
        <v>16</v>
      </c>
      <c r="F70" s="7" t="s">
        <v>40</v>
      </c>
      <c r="G70" s="8" t="s">
        <v>20</v>
      </c>
      <c r="H70" s="14"/>
      <c r="I70" s="14"/>
      <c r="J70" s="14">
        <v>48</v>
      </c>
      <c r="K70" s="14"/>
      <c r="L70" s="14"/>
      <c r="M70" s="14"/>
      <c r="N70" s="14"/>
      <c r="O70" s="14"/>
      <c r="P70" s="14"/>
      <c r="Q70" s="9">
        <f t="shared" si="6"/>
        <v>48</v>
      </c>
      <c r="R70" s="10">
        <f>R69</f>
        <v>50</v>
      </c>
    </row>
    <row r="71" spans="2:18" ht="15">
      <c r="C71" s="7" t="s">
        <v>14</v>
      </c>
      <c r="D71" s="7">
        <v>596803</v>
      </c>
      <c r="E71" s="7" t="s">
        <v>16</v>
      </c>
      <c r="F71" s="7" t="s">
        <v>37</v>
      </c>
      <c r="G71" s="8" t="s">
        <v>18</v>
      </c>
      <c r="H71" s="14">
        <v>46</v>
      </c>
      <c r="I71" s="14">
        <v>308</v>
      </c>
      <c r="J71" s="14">
        <v>498</v>
      </c>
      <c r="K71" s="14">
        <v>381</v>
      </c>
      <c r="L71" s="14">
        <v>233</v>
      </c>
      <c r="M71" s="14">
        <v>92</v>
      </c>
      <c r="N71" s="14">
        <v>24</v>
      </c>
      <c r="O71" s="14"/>
      <c r="P71" s="14"/>
      <c r="Q71" s="9">
        <f t="shared" si="6"/>
        <v>1582</v>
      </c>
      <c r="R71" s="10">
        <f>R70</f>
        <v>50</v>
      </c>
    </row>
    <row r="72" spans="2:18" ht="15">
      <c r="C72" s="7" t="s">
        <v>14</v>
      </c>
      <c r="D72" s="7">
        <v>596803</v>
      </c>
      <c r="E72" s="7" t="s">
        <v>16</v>
      </c>
      <c r="F72" s="7" t="s">
        <v>33</v>
      </c>
      <c r="G72" s="8" t="s">
        <v>18</v>
      </c>
      <c r="H72" s="14"/>
      <c r="I72" s="14">
        <v>189</v>
      </c>
      <c r="J72" s="14">
        <v>162</v>
      </c>
      <c r="K72" s="14">
        <v>141</v>
      </c>
      <c r="L72" s="14">
        <v>91</v>
      </c>
      <c r="M72" s="14">
        <v>22</v>
      </c>
      <c r="N72" s="14">
        <v>23</v>
      </c>
      <c r="O72" s="14"/>
      <c r="P72" s="14"/>
      <c r="Q72" s="9">
        <f t="shared" si="6"/>
        <v>628</v>
      </c>
      <c r="R72" s="10">
        <f>R71</f>
        <v>50</v>
      </c>
    </row>
    <row r="73" spans="2:18" ht="15">
      <c r="C73" s="2" t="s">
        <v>14</v>
      </c>
      <c r="D73" s="2">
        <v>595803</v>
      </c>
      <c r="E73" s="2" t="s">
        <v>16</v>
      </c>
      <c r="F73" s="2" t="s">
        <v>65</v>
      </c>
      <c r="G73" s="13" t="s">
        <v>29</v>
      </c>
      <c r="H73" s="11"/>
      <c r="I73" s="11"/>
      <c r="J73" s="11">
        <v>2</v>
      </c>
      <c r="K73" s="11"/>
      <c r="L73" s="11"/>
      <c r="M73" s="11">
        <v>13</v>
      </c>
      <c r="N73" s="11">
        <v>6</v>
      </c>
      <c r="O73" s="11"/>
      <c r="Q73" s="9">
        <f t="shared" si="6"/>
        <v>21</v>
      </c>
      <c r="R73" s="10">
        <f t="shared" ref="R73:R74" si="7">R72</f>
        <v>50</v>
      </c>
    </row>
    <row r="74" spans="2:18" ht="15">
      <c r="C74" s="2" t="s">
        <v>14</v>
      </c>
      <c r="D74" s="2">
        <v>595803</v>
      </c>
      <c r="E74" s="2" t="s">
        <v>16</v>
      </c>
      <c r="F74" s="2" t="s">
        <v>66</v>
      </c>
      <c r="G74" s="13" t="s">
        <v>29</v>
      </c>
      <c r="H74" s="11"/>
      <c r="I74" s="11">
        <v>5</v>
      </c>
      <c r="J74" s="11"/>
      <c r="K74" s="11"/>
      <c r="L74" s="11"/>
      <c r="M74" s="11">
        <v>6</v>
      </c>
      <c r="N74" s="11">
        <v>7</v>
      </c>
      <c r="O74" s="11"/>
      <c r="Q74" s="9">
        <f t="shared" si="6"/>
        <v>18</v>
      </c>
      <c r="R74" s="10">
        <f t="shared" si="7"/>
        <v>50</v>
      </c>
    </row>
    <row r="75" spans="2:18" ht="15">
      <c r="C75" s="7" t="s">
        <v>14</v>
      </c>
      <c r="D75" s="7">
        <v>596803</v>
      </c>
      <c r="E75" s="7" t="s">
        <v>16</v>
      </c>
      <c r="F75" s="7" t="s">
        <v>17</v>
      </c>
      <c r="G75" s="8" t="s">
        <v>18</v>
      </c>
      <c r="H75" s="14">
        <v>23</v>
      </c>
      <c r="I75" s="14">
        <v>283</v>
      </c>
      <c r="J75" s="14">
        <v>157</v>
      </c>
      <c r="K75" s="14">
        <v>90</v>
      </c>
      <c r="L75" s="14">
        <v>18</v>
      </c>
      <c r="M75" s="14"/>
      <c r="N75" s="14"/>
      <c r="O75" s="14"/>
      <c r="P75" s="14"/>
      <c r="Q75" s="9">
        <f t="shared" si="6"/>
        <v>571</v>
      </c>
      <c r="R75" s="10">
        <f>R72</f>
        <v>50</v>
      </c>
    </row>
    <row r="76" spans="2:18" ht="120" customHeight="1">
      <c r="B76" t="e" vm="10">
        <v>#VALUE!</v>
      </c>
      <c r="C76" s="7" t="s">
        <v>14</v>
      </c>
      <c r="D76" s="7">
        <v>597695</v>
      </c>
      <c r="E76" s="7" t="s">
        <v>27</v>
      </c>
      <c r="F76" s="7" t="s">
        <v>42</v>
      </c>
      <c r="G76" s="8" t="s">
        <v>18</v>
      </c>
      <c r="H76" s="14"/>
      <c r="I76" s="14">
        <v>543</v>
      </c>
      <c r="J76" s="14">
        <v>707</v>
      </c>
      <c r="K76" s="14">
        <v>411</v>
      </c>
      <c r="L76" s="14">
        <v>233</v>
      </c>
      <c r="M76" s="14">
        <v>67</v>
      </c>
      <c r="N76" s="14"/>
      <c r="O76" s="14"/>
      <c r="P76" s="14"/>
      <c r="Q76" s="9">
        <f t="shared" si="6"/>
        <v>1961</v>
      </c>
      <c r="R76" s="10">
        <v>60</v>
      </c>
    </row>
    <row r="77" spans="2:18" ht="15">
      <c r="C77" s="7" t="s">
        <v>14</v>
      </c>
      <c r="D77" s="7">
        <v>597695</v>
      </c>
      <c r="E77" s="7" t="s">
        <v>27</v>
      </c>
      <c r="F77" s="7" t="s">
        <v>31</v>
      </c>
      <c r="G77" s="8" t="s">
        <v>18</v>
      </c>
      <c r="H77" s="14"/>
      <c r="I77" s="14">
        <v>383</v>
      </c>
      <c r="J77" s="14">
        <v>547</v>
      </c>
      <c r="K77" s="14">
        <v>360</v>
      </c>
      <c r="L77" s="14">
        <v>264</v>
      </c>
      <c r="M77" s="14">
        <v>72</v>
      </c>
      <c r="N77" s="14"/>
      <c r="O77" s="14"/>
      <c r="P77" s="14"/>
      <c r="Q77" s="9">
        <f t="shared" si="6"/>
        <v>1626</v>
      </c>
      <c r="R77" s="10">
        <f>R76</f>
        <v>60</v>
      </c>
    </row>
    <row r="78" spans="2:18" ht="15">
      <c r="C78" s="7" t="s">
        <v>14</v>
      </c>
      <c r="D78" s="7">
        <v>597695</v>
      </c>
      <c r="E78" s="7" t="s">
        <v>27</v>
      </c>
      <c r="F78" s="7" t="s">
        <v>46</v>
      </c>
      <c r="G78" s="8" t="s">
        <v>18</v>
      </c>
      <c r="H78" s="14"/>
      <c r="I78" s="14">
        <v>408</v>
      </c>
      <c r="J78" s="14">
        <v>524</v>
      </c>
      <c r="K78" s="14">
        <v>286</v>
      </c>
      <c r="L78" s="14">
        <v>166</v>
      </c>
      <c r="M78" s="14">
        <v>72</v>
      </c>
      <c r="N78" s="14"/>
      <c r="O78" s="14"/>
      <c r="P78" s="14"/>
      <c r="Q78" s="9">
        <f t="shared" si="6"/>
        <v>1456</v>
      </c>
      <c r="R78" s="10">
        <f>R77</f>
        <v>60</v>
      </c>
    </row>
    <row r="79" spans="2:18" ht="15">
      <c r="C79" s="7" t="s">
        <v>14</v>
      </c>
      <c r="D79" s="7">
        <v>597695</v>
      </c>
      <c r="E79" s="7" t="s">
        <v>27</v>
      </c>
      <c r="F79" s="7" t="s">
        <v>46</v>
      </c>
      <c r="G79" s="8" t="s">
        <v>20</v>
      </c>
      <c r="H79" s="14"/>
      <c r="I79" s="14">
        <v>5</v>
      </c>
      <c r="J79" s="14">
        <v>4</v>
      </c>
      <c r="K79" s="14"/>
      <c r="L79" s="14"/>
      <c r="M79" s="14"/>
      <c r="N79" s="14"/>
      <c r="O79" s="14"/>
      <c r="P79" s="14"/>
      <c r="Q79" s="9">
        <f t="shared" si="6"/>
        <v>9</v>
      </c>
      <c r="R79" s="10">
        <f>R78</f>
        <v>60</v>
      </c>
    </row>
    <row r="80" spans="2:18" ht="15">
      <c r="C80" s="7" t="s">
        <v>14</v>
      </c>
      <c r="D80" s="7">
        <v>597695</v>
      </c>
      <c r="E80" s="7" t="s">
        <v>27</v>
      </c>
      <c r="F80" s="7" t="s">
        <v>47</v>
      </c>
      <c r="G80" s="8" t="s">
        <v>18</v>
      </c>
      <c r="H80" s="14"/>
      <c r="I80" s="14">
        <v>359</v>
      </c>
      <c r="J80" s="14">
        <v>328</v>
      </c>
      <c r="K80" s="14">
        <v>208</v>
      </c>
      <c r="L80" s="14">
        <v>93</v>
      </c>
      <c r="M80" s="14">
        <v>21</v>
      </c>
      <c r="N80" s="14"/>
      <c r="O80" s="14"/>
      <c r="P80" s="14"/>
      <c r="Q80" s="9">
        <f t="shared" si="6"/>
        <v>1009</v>
      </c>
      <c r="R80" s="10">
        <f>R79</f>
        <v>60</v>
      </c>
    </row>
    <row r="81" spans="2:18" ht="120" customHeight="1">
      <c r="B81" t="e" vm="11">
        <v>#VALUE!</v>
      </c>
      <c r="C81" s="7" t="s">
        <v>14</v>
      </c>
      <c r="D81" s="7">
        <v>538748</v>
      </c>
      <c r="E81" s="7" t="s">
        <v>27</v>
      </c>
      <c r="F81" s="7" t="s">
        <v>17</v>
      </c>
      <c r="G81" s="8" t="s">
        <v>18</v>
      </c>
      <c r="H81" s="14"/>
      <c r="I81" s="14">
        <v>72</v>
      </c>
      <c r="J81" s="14">
        <v>430</v>
      </c>
      <c r="K81" s="14">
        <v>906</v>
      </c>
      <c r="L81" s="14">
        <v>811</v>
      </c>
      <c r="M81" s="14">
        <v>404</v>
      </c>
      <c r="N81" s="14">
        <v>144</v>
      </c>
      <c r="O81" s="14"/>
      <c r="P81" s="14"/>
      <c r="Q81" s="9">
        <f t="shared" si="6"/>
        <v>2767</v>
      </c>
      <c r="R81" s="10">
        <v>75</v>
      </c>
    </row>
    <row r="82" spans="2:18" ht="15">
      <c r="C82" s="7" t="s">
        <v>14</v>
      </c>
      <c r="D82" s="7">
        <v>538748</v>
      </c>
      <c r="E82" s="7" t="s">
        <v>27</v>
      </c>
      <c r="F82" s="7" t="s">
        <v>23</v>
      </c>
      <c r="G82" s="8" t="s">
        <v>18</v>
      </c>
      <c r="H82" s="14"/>
      <c r="I82" s="14">
        <v>46</v>
      </c>
      <c r="J82" s="14">
        <v>356</v>
      </c>
      <c r="K82" s="14">
        <v>855</v>
      </c>
      <c r="L82" s="14">
        <v>691</v>
      </c>
      <c r="M82" s="14">
        <v>283</v>
      </c>
      <c r="N82" s="14">
        <v>71</v>
      </c>
      <c r="O82" s="14"/>
      <c r="P82" s="14"/>
      <c r="Q82" s="9">
        <f t="shared" si="6"/>
        <v>2302</v>
      </c>
      <c r="R82" s="10">
        <v>75</v>
      </c>
    </row>
    <row r="83" spans="2:18" ht="15">
      <c r="C83" s="7" t="s">
        <v>14</v>
      </c>
      <c r="D83" s="7">
        <v>538748</v>
      </c>
      <c r="E83" s="7" t="s">
        <v>27</v>
      </c>
      <c r="F83" s="7" t="s">
        <v>48</v>
      </c>
      <c r="G83" s="8" t="s">
        <v>18</v>
      </c>
      <c r="H83" s="14"/>
      <c r="I83" s="14"/>
      <c r="J83" s="14"/>
      <c r="K83" s="14"/>
      <c r="L83" s="14"/>
      <c r="M83" s="14">
        <v>24</v>
      </c>
      <c r="N83" s="14"/>
      <c r="O83" s="14"/>
      <c r="P83" s="14"/>
      <c r="Q83" s="9">
        <f t="shared" si="6"/>
        <v>24</v>
      </c>
      <c r="R83" s="10">
        <v>75</v>
      </c>
    </row>
    <row r="84" spans="2:18" ht="15">
      <c r="C84" s="7" t="s">
        <v>14</v>
      </c>
      <c r="D84" s="7">
        <v>538748</v>
      </c>
      <c r="E84" s="7" t="s">
        <v>27</v>
      </c>
      <c r="F84" s="7" t="s">
        <v>48</v>
      </c>
      <c r="G84" s="8" t="s">
        <v>20</v>
      </c>
      <c r="H84" s="14"/>
      <c r="I84" s="14">
        <v>1</v>
      </c>
      <c r="J84" s="14"/>
      <c r="K84" s="14"/>
      <c r="L84" s="14"/>
      <c r="M84" s="14">
        <v>1</v>
      </c>
      <c r="N84" s="14"/>
      <c r="O84" s="14"/>
      <c r="P84" s="14"/>
      <c r="Q84" s="9">
        <f t="shared" si="6"/>
        <v>2</v>
      </c>
      <c r="R84" s="10">
        <v>75</v>
      </c>
    </row>
    <row r="85" spans="2:18" ht="120" customHeight="1">
      <c r="B85" t="e" vm="12">
        <v>#VALUE!</v>
      </c>
      <c r="C85" s="7" t="s">
        <v>14</v>
      </c>
      <c r="D85" s="7">
        <v>535500</v>
      </c>
      <c r="E85" s="7" t="s">
        <v>41</v>
      </c>
      <c r="F85" s="7" t="s">
        <v>17</v>
      </c>
      <c r="G85" s="8" t="s">
        <v>18</v>
      </c>
      <c r="H85" s="14"/>
      <c r="I85" s="14">
        <v>4</v>
      </c>
      <c r="J85" s="14">
        <v>186</v>
      </c>
      <c r="K85" s="14">
        <v>445</v>
      </c>
      <c r="L85" s="14">
        <v>350</v>
      </c>
      <c r="M85" s="14">
        <v>114</v>
      </c>
      <c r="N85" s="14">
        <v>46</v>
      </c>
      <c r="O85" s="14"/>
      <c r="P85" s="14"/>
      <c r="Q85" s="9">
        <f t="shared" si="6"/>
        <v>1145</v>
      </c>
      <c r="R85" s="10">
        <v>90</v>
      </c>
    </row>
    <row r="86" spans="2:18" ht="15">
      <c r="C86" s="7" t="s">
        <v>14</v>
      </c>
      <c r="D86" s="7">
        <v>535500</v>
      </c>
      <c r="E86" s="7" t="s">
        <v>41</v>
      </c>
      <c r="F86" s="7" t="s">
        <v>49</v>
      </c>
      <c r="G86" s="8" t="s">
        <v>18</v>
      </c>
      <c r="H86" s="14"/>
      <c r="I86" s="14">
        <v>56</v>
      </c>
      <c r="J86" s="14">
        <v>210</v>
      </c>
      <c r="K86" s="14">
        <v>449</v>
      </c>
      <c r="L86" s="14">
        <v>354</v>
      </c>
      <c r="M86" s="14">
        <v>116</v>
      </c>
      <c r="N86" s="14"/>
      <c r="O86" s="14"/>
      <c r="P86" s="14"/>
      <c r="Q86" s="9">
        <f t="shared" si="6"/>
        <v>1185</v>
      </c>
      <c r="R86" s="10">
        <f>R85</f>
        <v>90</v>
      </c>
    </row>
    <row r="87" spans="2:18" ht="120" customHeight="1">
      <c r="B87" t="e" vm="13">
        <v>#VALUE!</v>
      </c>
      <c r="C87" s="7" t="s">
        <v>14</v>
      </c>
      <c r="D87" s="7">
        <v>599267</v>
      </c>
      <c r="E87" s="7" t="s">
        <v>41</v>
      </c>
      <c r="F87" s="7" t="s">
        <v>50</v>
      </c>
      <c r="G87" s="8" t="s">
        <v>18</v>
      </c>
      <c r="H87" s="14"/>
      <c r="I87" s="14">
        <v>526</v>
      </c>
      <c r="J87" s="14">
        <v>670</v>
      </c>
      <c r="K87" s="14">
        <v>477</v>
      </c>
      <c r="L87" s="14">
        <v>288</v>
      </c>
      <c r="M87" s="14">
        <v>119</v>
      </c>
      <c r="N87" s="14"/>
      <c r="O87" s="14"/>
      <c r="P87" s="14"/>
      <c r="Q87" s="9">
        <f t="shared" si="6"/>
        <v>2080</v>
      </c>
      <c r="R87" s="10">
        <v>70</v>
      </c>
    </row>
    <row r="88" spans="2:18" ht="15">
      <c r="C88" s="7" t="s">
        <v>14</v>
      </c>
      <c r="D88" s="7">
        <v>599267</v>
      </c>
      <c r="E88" s="7" t="s">
        <v>41</v>
      </c>
      <c r="F88" s="7" t="s">
        <v>49</v>
      </c>
      <c r="G88" s="8" t="s">
        <v>18</v>
      </c>
      <c r="H88" s="14"/>
      <c r="I88" s="14">
        <v>430</v>
      </c>
      <c r="J88" s="14">
        <v>570</v>
      </c>
      <c r="K88" s="14">
        <v>356</v>
      </c>
      <c r="L88" s="14">
        <v>167</v>
      </c>
      <c r="M88" s="14">
        <v>72</v>
      </c>
      <c r="N88" s="14"/>
      <c r="O88" s="14"/>
      <c r="P88" s="14"/>
      <c r="Q88" s="9">
        <f t="shared" si="6"/>
        <v>1595</v>
      </c>
      <c r="R88" s="10">
        <f>R87</f>
        <v>70</v>
      </c>
    </row>
    <row r="89" spans="2:18" ht="120" customHeight="1">
      <c r="B89" t="e" vm="14">
        <v>#VALUE!</v>
      </c>
      <c r="C89" s="7" t="s">
        <v>14</v>
      </c>
      <c r="D89" s="7">
        <v>532989</v>
      </c>
      <c r="E89" s="7" t="s">
        <v>27</v>
      </c>
      <c r="F89" s="7" t="s">
        <v>17</v>
      </c>
      <c r="G89" s="8" t="s">
        <v>18</v>
      </c>
      <c r="H89" s="14"/>
      <c r="I89" s="14">
        <v>808</v>
      </c>
      <c r="J89" s="14">
        <v>1074</v>
      </c>
      <c r="K89" s="14">
        <v>669</v>
      </c>
      <c r="L89" s="14">
        <v>430</v>
      </c>
      <c r="M89" s="14">
        <v>166</v>
      </c>
      <c r="N89" s="14"/>
      <c r="O89" s="14"/>
      <c r="P89" s="14"/>
      <c r="Q89" s="9">
        <f t="shared" si="6"/>
        <v>3147</v>
      </c>
      <c r="R89" s="10">
        <v>50</v>
      </c>
    </row>
    <row r="90" spans="2:18" ht="120" customHeight="1">
      <c r="B90" t="e" vm="15">
        <v>#VALUE!</v>
      </c>
      <c r="C90" s="7" t="s">
        <v>14</v>
      </c>
      <c r="D90" s="7">
        <v>599130</v>
      </c>
      <c r="E90" s="7" t="s">
        <v>16</v>
      </c>
      <c r="F90" s="7" t="s">
        <v>43</v>
      </c>
      <c r="G90" s="8" t="s">
        <v>18</v>
      </c>
      <c r="H90" s="14"/>
      <c r="I90" s="14">
        <v>19</v>
      </c>
      <c r="J90" s="14">
        <v>461</v>
      </c>
      <c r="K90" s="14">
        <v>1142</v>
      </c>
      <c r="L90" s="14">
        <v>1028</v>
      </c>
      <c r="M90" s="14">
        <v>299</v>
      </c>
      <c r="N90" s="14">
        <v>71</v>
      </c>
      <c r="O90" s="14"/>
      <c r="P90" s="14"/>
      <c r="Q90" s="9">
        <f t="shared" si="6"/>
        <v>3020</v>
      </c>
      <c r="R90" s="10">
        <v>70</v>
      </c>
    </row>
    <row r="91" spans="2:18" ht="120" customHeight="1">
      <c r="B91" t="e" vm="16">
        <v>#VALUE!</v>
      </c>
      <c r="C91" s="7" t="s">
        <v>14</v>
      </c>
      <c r="D91" s="7">
        <v>537447</v>
      </c>
      <c r="E91" s="7" t="s">
        <v>27</v>
      </c>
      <c r="F91" s="7" t="s">
        <v>22</v>
      </c>
      <c r="G91" s="8" t="s">
        <v>18</v>
      </c>
      <c r="H91" s="14"/>
      <c r="I91" s="14">
        <v>12</v>
      </c>
      <c r="J91" s="14">
        <v>92</v>
      </c>
      <c r="K91" s="14">
        <v>224</v>
      </c>
      <c r="L91" s="14">
        <v>280</v>
      </c>
      <c r="M91" s="14">
        <v>179</v>
      </c>
      <c r="N91" s="14">
        <v>35</v>
      </c>
      <c r="O91" s="14"/>
      <c r="P91" s="14"/>
      <c r="Q91" s="9">
        <f t="shared" si="6"/>
        <v>822</v>
      </c>
      <c r="R91" s="10">
        <v>80</v>
      </c>
    </row>
    <row r="92" spans="2:18" ht="15">
      <c r="C92" s="7" t="s">
        <v>14</v>
      </c>
      <c r="D92" s="7">
        <v>537447</v>
      </c>
      <c r="E92" s="7" t="s">
        <v>27</v>
      </c>
      <c r="F92" s="7" t="s">
        <v>25</v>
      </c>
      <c r="G92" s="8" t="s">
        <v>18</v>
      </c>
      <c r="H92" s="14"/>
      <c r="I92" s="14">
        <v>24</v>
      </c>
      <c r="J92" s="14">
        <v>119</v>
      </c>
      <c r="K92" s="14">
        <v>230</v>
      </c>
      <c r="L92" s="14">
        <v>177</v>
      </c>
      <c r="M92" s="14"/>
      <c r="N92" s="14"/>
      <c r="O92" s="14"/>
      <c r="P92" s="14"/>
      <c r="Q92" s="9">
        <f t="shared" si="6"/>
        <v>550</v>
      </c>
      <c r="R92" s="10">
        <f>R91</f>
        <v>80</v>
      </c>
    </row>
    <row r="93" spans="2:18" ht="120" customHeight="1">
      <c r="B93" t="e" vm="17">
        <v>#VALUE!</v>
      </c>
      <c r="C93" s="7" t="s">
        <v>14</v>
      </c>
      <c r="D93" s="7">
        <v>538930</v>
      </c>
      <c r="E93" s="7" t="s">
        <v>27</v>
      </c>
      <c r="F93" s="7" t="s">
        <v>51</v>
      </c>
      <c r="G93" s="8" t="s">
        <v>18</v>
      </c>
      <c r="H93" s="14"/>
      <c r="I93" s="14"/>
      <c r="J93" s="14">
        <v>9</v>
      </c>
      <c r="K93" s="14"/>
      <c r="L93" s="14"/>
      <c r="M93" s="14"/>
      <c r="N93" s="14"/>
      <c r="O93" s="14"/>
      <c r="P93" s="14"/>
      <c r="Q93" s="9">
        <f t="shared" si="6"/>
        <v>9</v>
      </c>
      <c r="R93" s="10">
        <v>60</v>
      </c>
    </row>
    <row r="94" spans="2:18" ht="15">
      <c r="C94" s="2" t="s">
        <v>14</v>
      </c>
      <c r="D94" s="2">
        <v>538930</v>
      </c>
      <c r="E94" s="2" t="s">
        <v>27</v>
      </c>
      <c r="F94" s="2" t="s">
        <v>67</v>
      </c>
      <c r="G94" s="13" t="s">
        <v>18</v>
      </c>
      <c r="H94" s="11"/>
      <c r="I94" s="11">
        <v>0</v>
      </c>
      <c r="J94" s="11">
        <v>0</v>
      </c>
      <c r="K94" s="11">
        <v>27</v>
      </c>
      <c r="L94" s="11">
        <v>0</v>
      </c>
      <c r="M94" s="11">
        <v>0</v>
      </c>
      <c r="N94" s="11">
        <v>0</v>
      </c>
      <c r="O94" s="11"/>
      <c r="Q94" s="9">
        <f t="shared" si="6"/>
        <v>27</v>
      </c>
      <c r="R94" s="10">
        <v>60</v>
      </c>
    </row>
    <row r="95" spans="2:18" ht="120" customHeight="1">
      <c r="B95" t="e" vm="18">
        <v>#VALUE!</v>
      </c>
      <c r="C95" s="7" t="s">
        <v>14</v>
      </c>
      <c r="D95" s="7">
        <v>532016</v>
      </c>
      <c r="E95" s="7" t="s">
        <v>16</v>
      </c>
      <c r="F95" s="7" t="s">
        <v>52</v>
      </c>
      <c r="G95" s="8" t="s">
        <v>18</v>
      </c>
      <c r="H95" s="14"/>
      <c r="I95" s="14"/>
      <c r="J95" s="14">
        <v>125</v>
      </c>
      <c r="K95" s="14">
        <v>286</v>
      </c>
      <c r="L95" s="14">
        <v>346</v>
      </c>
      <c r="M95" s="14">
        <v>125</v>
      </c>
      <c r="N95" s="14">
        <v>23</v>
      </c>
      <c r="O95" s="14"/>
      <c r="P95" s="14"/>
      <c r="Q95" s="9">
        <f t="shared" si="6"/>
        <v>905</v>
      </c>
      <c r="R95" s="10">
        <v>78</v>
      </c>
    </row>
    <row r="96" spans="2:18" ht="15">
      <c r="C96" s="7" t="s">
        <v>14</v>
      </c>
      <c r="D96" s="7">
        <v>532016</v>
      </c>
      <c r="E96" s="7" t="s">
        <v>16</v>
      </c>
      <c r="F96" s="7" t="s">
        <v>52</v>
      </c>
      <c r="G96" s="8" t="s">
        <v>53</v>
      </c>
      <c r="H96" s="14"/>
      <c r="I96" s="14">
        <v>2</v>
      </c>
      <c r="J96" s="14">
        <v>2</v>
      </c>
      <c r="K96" s="14">
        <v>9</v>
      </c>
      <c r="L96" s="14">
        <v>6</v>
      </c>
      <c r="M96" s="14">
        <v>2</v>
      </c>
      <c r="N96" s="14">
        <v>1</v>
      </c>
      <c r="O96" s="14"/>
      <c r="P96" s="14"/>
      <c r="Q96" s="9">
        <f t="shared" si="6"/>
        <v>22</v>
      </c>
      <c r="R96" s="10">
        <f>R95</f>
        <v>78</v>
      </c>
    </row>
    <row r="97" spans="2:18" ht="15">
      <c r="C97" s="7" t="s">
        <v>14</v>
      </c>
      <c r="D97" s="7">
        <v>532016</v>
      </c>
      <c r="E97" s="7" t="s">
        <v>16</v>
      </c>
      <c r="F97" s="7" t="s">
        <v>52</v>
      </c>
      <c r="G97" s="8" t="s">
        <v>20</v>
      </c>
      <c r="H97" s="14"/>
      <c r="I97" s="14"/>
      <c r="J97" s="14"/>
      <c r="K97" s="14"/>
      <c r="L97" s="14">
        <v>7</v>
      </c>
      <c r="M97" s="14"/>
      <c r="N97" s="14"/>
      <c r="O97" s="14"/>
      <c r="P97" s="14"/>
      <c r="Q97" s="9">
        <f t="shared" si="6"/>
        <v>7</v>
      </c>
      <c r="R97" s="10">
        <f>R96</f>
        <v>78</v>
      </c>
    </row>
    <row r="98" spans="2:18" ht="120" customHeight="1">
      <c r="B98" t="e" vm="19">
        <v>#VALUE!</v>
      </c>
      <c r="C98" s="7" t="s">
        <v>14</v>
      </c>
      <c r="D98" s="7">
        <v>631107</v>
      </c>
      <c r="E98" s="7" t="s">
        <v>54</v>
      </c>
      <c r="F98" s="7" t="s">
        <v>17</v>
      </c>
      <c r="G98" s="8" t="s">
        <v>18</v>
      </c>
      <c r="H98" s="14"/>
      <c r="I98" s="14">
        <v>36</v>
      </c>
      <c r="J98" s="14">
        <v>108</v>
      </c>
      <c r="K98" s="14">
        <v>180</v>
      </c>
      <c r="L98" s="14">
        <v>143</v>
      </c>
      <c r="M98" s="14">
        <v>96</v>
      </c>
      <c r="N98" s="14">
        <v>36</v>
      </c>
      <c r="O98" s="14"/>
      <c r="P98" s="14"/>
      <c r="Q98" s="9">
        <f t="shared" si="6"/>
        <v>599</v>
      </c>
      <c r="R98" s="10">
        <v>180</v>
      </c>
    </row>
    <row r="99" spans="2:18" ht="15">
      <c r="C99" s="7" t="s">
        <v>14</v>
      </c>
      <c r="D99" s="7">
        <v>631107</v>
      </c>
      <c r="E99" s="7" t="s">
        <v>54</v>
      </c>
      <c r="F99" s="7" t="s">
        <v>17</v>
      </c>
      <c r="G99" s="8" t="s">
        <v>20</v>
      </c>
      <c r="H99" s="14"/>
      <c r="I99" s="14">
        <v>4</v>
      </c>
      <c r="J99" s="14">
        <v>8</v>
      </c>
      <c r="K99" s="14">
        <v>11</v>
      </c>
      <c r="L99" s="14">
        <v>3</v>
      </c>
      <c r="M99" s="14"/>
      <c r="N99" s="14"/>
      <c r="O99" s="14"/>
      <c r="P99" s="14"/>
      <c r="Q99" s="9">
        <f t="shared" ref="Q99:Q125" si="8">SUM(H99:P99)</f>
        <v>26</v>
      </c>
      <c r="R99" s="10">
        <f>R98</f>
        <v>180</v>
      </c>
    </row>
    <row r="100" spans="2:18" ht="15">
      <c r="C100" s="7" t="s">
        <v>14</v>
      </c>
      <c r="D100" s="7">
        <v>631107</v>
      </c>
      <c r="E100" s="7" t="s">
        <v>54</v>
      </c>
      <c r="F100" s="7" t="s">
        <v>55</v>
      </c>
      <c r="G100" s="8" t="s">
        <v>18</v>
      </c>
      <c r="H100" s="14"/>
      <c r="I100" s="14">
        <v>36</v>
      </c>
      <c r="J100" s="14">
        <v>47</v>
      </c>
      <c r="K100" s="14">
        <v>139</v>
      </c>
      <c r="L100" s="14">
        <v>80</v>
      </c>
      <c r="M100" s="14">
        <v>34</v>
      </c>
      <c r="N100" s="14">
        <v>10</v>
      </c>
      <c r="O100" s="14"/>
      <c r="P100" s="14"/>
      <c r="Q100" s="9">
        <f t="shared" si="8"/>
        <v>346</v>
      </c>
      <c r="R100" s="10">
        <f>R99</f>
        <v>180</v>
      </c>
    </row>
    <row r="101" spans="2:18" ht="15">
      <c r="C101" s="7" t="s">
        <v>14</v>
      </c>
      <c r="D101" s="7">
        <v>631107</v>
      </c>
      <c r="E101" s="7" t="s">
        <v>54</v>
      </c>
      <c r="F101" s="7" t="s">
        <v>55</v>
      </c>
      <c r="G101" s="8" t="s">
        <v>20</v>
      </c>
      <c r="H101" s="14"/>
      <c r="I101" s="14">
        <v>3</v>
      </c>
      <c r="J101" s="14">
        <v>10</v>
      </c>
      <c r="K101" s="14"/>
      <c r="L101" s="14">
        <v>4</v>
      </c>
      <c r="M101" s="14">
        <v>3</v>
      </c>
      <c r="N101" s="14">
        <v>7</v>
      </c>
      <c r="O101" s="14"/>
      <c r="P101" s="14"/>
      <c r="Q101" s="9">
        <f t="shared" si="8"/>
        <v>27</v>
      </c>
      <c r="R101" s="10">
        <f>R100</f>
        <v>180</v>
      </c>
    </row>
    <row r="102" spans="2:18" ht="120" customHeight="1">
      <c r="B102" t="e" vm="20">
        <v>#VALUE!</v>
      </c>
      <c r="C102" s="7" t="s">
        <v>14</v>
      </c>
      <c r="D102" s="7">
        <v>626904</v>
      </c>
      <c r="E102" s="7" t="s">
        <v>54</v>
      </c>
      <c r="F102" s="7" t="s">
        <v>55</v>
      </c>
      <c r="G102" s="8" t="s">
        <v>18</v>
      </c>
      <c r="H102" s="14"/>
      <c r="I102" s="14">
        <v>12</v>
      </c>
      <c r="J102" s="14">
        <v>120</v>
      </c>
      <c r="K102" s="14">
        <v>131</v>
      </c>
      <c r="L102" s="14">
        <v>84</v>
      </c>
      <c r="M102" s="14">
        <v>60</v>
      </c>
      <c r="N102" s="14"/>
      <c r="O102" s="14"/>
      <c r="P102" s="14"/>
      <c r="Q102" s="9">
        <f t="shared" si="8"/>
        <v>407</v>
      </c>
      <c r="R102" s="10">
        <v>120</v>
      </c>
    </row>
    <row r="103" spans="2:18" ht="15">
      <c r="C103" s="7" t="s">
        <v>14</v>
      </c>
      <c r="D103" s="7">
        <v>626904</v>
      </c>
      <c r="E103" s="7" t="s">
        <v>54</v>
      </c>
      <c r="F103" s="7" t="s">
        <v>55</v>
      </c>
      <c r="G103" s="8" t="s">
        <v>20</v>
      </c>
      <c r="H103" s="14"/>
      <c r="I103" s="14">
        <v>8</v>
      </c>
      <c r="J103" s="14">
        <v>2</v>
      </c>
      <c r="K103" s="14"/>
      <c r="L103" s="14">
        <v>4</v>
      </c>
      <c r="M103" s="14">
        <v>7</v>
      </c>
      <c r="N103" s="14"/>
      <c r="O103" s="14"/>
      <c r="P103" s="14"/>
      <c r="Q103" s="9">
        <f t="shared" si="8"/>
        <v>21</v>
      </c>
      <c r="R103" s="10">
        <f>R102</f>
        <v>120</v>
      </c>
    </row>
    <row r="104" spans="2:18" ht="15">
      <c r="C104" s="7" t="s">
        <v>14</v>
      </c>
      <c r="D104" s="7">
        <v>626904</v>
      </c>
      <c r="E104" s="7" t="s">
        <v>54</v>
      </c>
      <c r="F104" s="7" t="s">
        <v>17</v>
      </c>
      <c r="G104" s="8" t="s">
        <v>18</v>
      </c>
      <c r="H104" s="14"/>
      <c r="I104" s="14"/>
      <c r="J104" s="14">
        <v>72</v>
      </c>
      <c r="K104" s="14">
        <v>156</v>
      </c>
      <c r="L104" s="14">
        <v>108</v>
      </c>
      <c r="M104" s="14">
        <v>60</v>
      </c>
      <c r="N104" s="14"/>
      <c r="O104" s="14"/>
      <c r="P104" s="14"/>
      <c r="Q104" s="9">
        <f t="shared" si="8"/>
        <v>396</v>
      </c>
      <c r="R104" s="10">
        <f>R103</f>
        <v>120</v>
      </c>
    </row>
    <row r="105" spans="2:18" ht="15">
      <c r="C105" s="7" t="s">
        <v>14</v>
      </c>
      <c r="D105" s="7">
        <v>626904</v>
      </c>
      <c r="E105" s="7" t="s">
        <v>54</v>
      </c>
      <c r="F105" s="7" t="s">
        <v>17</v>
      </c>
      <c r="G105" s="8" t="s">
        <v>20</v>
      </c>
      <c r="H105" s="14"/>
      <c r="I105" s="14">
        <v>7</v>
      </c>
      <c r="J105" s="14">
        <v>6</v>
      </c>
      <c r="K105" s="14"/>
      <c r="L105" s="14">
        <v>6</v>
      </c>
      <c r="M105" s="14">
        <v>9</v>
      </c>
      <c r="N105" s="14"/>
      <c r="O105" s="14"/>
      <c r="P105" s="14"/>
      <c r="Q105" s="9">
        <f t="shared" si="8"/>
        <v>28</v>
      </c>
      <c r="R105" s="10">
        <f>R104</f>
        <v>120</v>
      </c>
    </row>
    <row r="106" spans="2:18" ht="120" customHeight="1">
      <c r="B106" t="e" vm="21">
        <v>#VALUE!</v>
      </c>
      <c r="C106" s="7" t="s">
        <v>14</v>
      </c>
      <c r="D106" s="7">
        <v>599127</v>
      </c>
      <c r="E106" s="7" t="s">
        <v>16</v>
      </c>
      <c r="F106" s="7" t="s">
        <v>23</v>
      </c>
      <c r="G106" s="8" t="s">
        <v>18</v>
      </c>
      <c r="H106" s="14"/>
      <c r="I106" s="14"/>
      <c r="J106" s="14">
        <v>192</v>
      </c>
      <c r="K106" s="14"/>
      <c r="L106" s="14"/>
      <c r="M106" s="14">
        <v>120</v>
      </c>
      <c r="N106" s="14">
        <v>23</v>
      </c>
      <c r="O106" s="14"/>
      <c r="P106" s="14"/>
      <c r="Q106" s="9">
        <f t="shared" si="8"/>
        <v>335</v>
      </c>
      <c r="R106" s="10">
        <v>65</v>
      </c>
    </row>
    <row r="107" spans="2:18" ht="15">
      <c r="C107" s="7" t="s">
        <v>14</v>
      </c>
      <c r="D107" s="7">
        <v>599127</v>
      </c>
      <c r="E107" s="7" t="s">
        <v>16</v>
      </c>
      <c r="F107" s="7" t="s">
        <v>28</v>
      </c>
      <c r="G107" s="8" t="s">
        <v>18</v>
      </c>
      <c r="H107" s="14"/>
      <c r="I107" s="14">
        <v>24</v>
      </c>
      <c r="J107" s="14"/>
      <c r="K107" s="14"/>
      <c r="L107" s="14"/>
      <c r="M107" s="14">
        <v>216</v>
      </c>
      <c r="N107" s="14">
        <v>48</v>
      </c>
      <c r="O107" s="14"/>
      <c r="P107" s="14"/>
      <c r="Q107" s="9">
        <f t="shared" si="8"/>
        <v>288</v>
      </c>
      <c r="R107" s="10">
        <f>R106</f>
        <v>65</v>
      </c>
    </row>
    <row r="108" spans="2:18" ht="15">
      <c r="C108" s="7" t="s">
        <v>14</v>
      </c>
      <c r="D108" s="7">
        <v>599127</v>
      </c>
      <c r="E108" s="7" t="s">
        <v>16</v>
      </c>
      <c r="F108" s="7" t="s">
        <v>39</v>
      </c>
      <c r="G108" s="8" t="s">
        <v>18</v>
      </c>
      <c r="H108" s="14"/>
      <c r="I108" s="14">
        <v>23</v>
      </c>
      <c r="J108" s="14">
        <v>119</v>
      </c>
      <c r="K108" s="14"/>
      <c r="L108" s="14"/>
      <c r="M108" s="14">
        <v>47</v>
      </c>
      <c r="N108" s="14"/>
      <c r="O108" s="14"/>
      <c r="P108" s="14"/>
      <c r="Q108" s="9">
        <f t="shared" si="8"/>
        <v>189</v>
      </c>
      <c r="R108" s="10">
        <f>R107</f>
        <v>65</v>
      </c>
    </row>
    <row r="109" spans="2:18" ht="120" customHeight="1">
      <c r="B109" t="e" vm="22">
        <v>#VALUE!</v>
      </c>
      <c r="C109" s="7" t="s">
        <v>14</v>
      </c>
      <c r="D109" s="7">
        <v>631106</v>
      </c>
      <c r="E109" s="7" t="s">
        <v>54</v>
      </c>
      <c r="F109" s="7" t="s">
        <v>17</v>
      </c>
      <c r="G109" s="8" t="s">
        <v>18</v>
      </c>
      <c r="H109" s="14"/>
      <c r="I109" s="14">
        <v>36</v>
      </c>
      <c r="J109" s="14">
        <v>98</v>
      </c>
      <c r="K109" s="14">
        <v>244</v>
      </c>
      <c r="L109" s="14">
        <v>135</v>
      </c>
      <c r="M109" s="14">
        <v>69</v>
      </c>
      <c r="N109" s="14">
        <v>20</v>
      </c>
      <c r="O109" s="14"/>
      <c r="P109" s="14"/>
      <c r="Q109" s="9">
        <f t="shared" si="8"/>
        <v>602</v>
      </c>
      <c r="R109" s="10">
        <v>150</v>
      </c>
    </row>
    <row r="110" spans="2:18" ht="15">
      <c r="C110" s="7" t="s">
        <v>14</v>
      </c>
      <c r="D110" s="7">
        <v>631106</v>
      </c>
      <c r="E110" s="7" t="s">
        <v>54</v>
      </c>
      <c r="F110" s="7" t="s">
        <v>17</v>
      </c>
      <c r="G110" s="8" t="s">
        <v>20</v>
      </c>
      <c r="H110" s="14"/>
      <c r="I110" s="14">
        <v>7</v>
      </c>
      <c r="J110" s="14">
        <v>7</v>
      </c>
      <c r="K110" s="14">
        <v>7</v>
      </c>
      <c r="L110" s="14">
        <v>7</v>
      </c>
      <c r="M110" s="14">
        <v>1</v>
      </c>
      <c r="N110" s="14">
        <v>10</v>
      </c>
      <c r="O110" s="14"/>
      <c r="P110" s="14"/>
      <c r="Q110" s="9">
        <f t="shared" si="8"/>
        <v>39</v>
      </c>
      <c r="R110" s="10">
        <f>R109</f>
        <v>150</v>
      </c>
    </row>
    <row r="111" spans="2:18" ht="15">
      <c r="C111" s="7" t="s">
        <v>14</v>
      </c>
      <c r="D111" s="7">
        <v>631106</v>
      </c>
      <c r="E111" s="7" t="s">
        <v>54</v>
      </c>
      <c r="F111" s="7" t="s">
        <v>55</v>
      </c>
      <c r="G111" s="8" t="s">
        <v>18</v>
      </c>
      <c r="H111" s="14"/>
      <c r="I111" s="14">
        <v>23</v>
      </c>
      <c r="J111" s="14"/>
      <c r="K111" s="14"/>
      <c r="L111" s="14"/>
      <c r="M111" s="14">
        <v>11</v>
      </c>
      <c r="N111" s="14"/>
      <c r="O111" s="14"/>
      <c r="P111" s="14"/>
      <c r="Q111" s="9">
        <f t="shared" si="8"/>
        <v>34</v>
      </c>
      <c r="R111" s="10">
        <f>R110</f>
        <v>150</v>
      </c>
    </row>
    <row r="112" spans="2:18" ht="120" customHeight="1">
      <c r="B112" t="e" vm="23">
        <v>#VALUE!</v>
      </c>
      <c r="C112" s="7" t="s">
        <v>14</v>
      </c>
      <c r="D112" s="7">
        <v>597160</v>
      </c>
      <c r="E112" s="7" t="s">
        <v>16</v>
      </c>
      <c r="F112" s="7" t="s">
        <v>39</v>
      </c>
      <c r="G112" s="8" t="s">
        <v>18</v>
      </c>
      <c r="H112" s="14">
        <v>48</v>
      </c>
      <c r="I112" s="14">
        <v>168</v>
      </c>
      <c r="J112" s="14">
        <v>167</v>
      </c>
      <c r="K112" s="14">
        <v>24</v>
      </c>
      <c r="L112" s="14"/>
      <c r="M112" s="14"/>
      <c r="N112" s="14">
        <v>24</v>
      </c>
      <c r="O112" s="14"/>
      <c r="P112" s="14"/>
      <c r="Q112" s="9">
        <f t="shared" si="8"/>
        <v>431</v>
      </c>
      <c r="R112" s="10">
        <v>80</v>
      </c>
    </row>
    <row r="113" spans="2:18" ht="120" customHeight="1">
      <c r="B113" t="e" vm="24">
        <v>#VALUE!</v>
      </c>
      <c r="C113" s="7" t="s">
        <v>14</v>
      </c>
      <c r="D113" s="7">
        <v>599128</v>
      </c>
      <c r="E113" s="7" t="s">
        <v>54</v>
      </c>
      <c r="F113" s="7" t="s">
        <v>56</v>
      </c>
      <c r="G113" s="8" t="s">
        <v>18</v>
      </c>
      <c r="H113" s="14"/>
      <c r="I113" s="14">
        <v>24</v>
      </c>
      <c r="J113" s="14"/>
      <c r="K113" s="14"/>
      <c r="L113" s="14"/>
      <c r="M113" s="14">
        <v>212</v>
      </c>
      <c r="N113" s="14"/>
      <c r="O113" s="14"/>
      <c r="P113" s="14"/>
      <c r="Q113" s="9">
        <f t="shared" si="8"/>
        <v>236</v>
      </c>
      <c r="R113" s="10">
        <v>100</v>
      </c>
    </row>
    <row r="114" spans="2:18" ht="15">
      <c r="C114" s="7" t="s">
        <v>14</v>
      </c>
      <c r="D114" s="7">
        <v>599128</v>
      </c>
      <c r="E114" s="7" t="s">
        <v>54</v>
      </c>
      <c r="F114" s="7" t="s">
        <v>56</v>
      </c>
      <c r="G114" s="8" t="s">
        <v>20</v>
      </c>
      <c r="H114" s="14"/>
      <c r="I114" s="14"/>
      <c r="J114" s="14">
        <v>2</v>
      </c>
      <c r="K114" s="14"/>
      <c r="L114" s="14"/>
      <c r="M114" s="14">
        <v>12</v>
      </c>
      <c r="N114" s="14"/>
      <c r="O114" s="14"/>
      <c r="P114" s="14"/>
      <c r="Q114" s="9">
        <f t="shared" si="8"/>
        <v>14</v>
      </c>
      <c r="R114" s="10">
        <f>R113</f>
        <v>100</v>
      </c>
    </row>
    <row r="115" spans="2:18" ht="15">
      <c r="C115" s="7" t="s">
        <v>14</v>
      </c>
      <c r="D115" s="7">
        <v>599128</v>
      </c>
      <c r="E115" s="7" t="s">
        <v>54</v>
      </c>
      <c r="F115" s="7" t="s">
        <v>57</v>
      </c>
      <c r="G115" s="8" t="s">
        <v>18</v>
      </c>
      <c r="H115" s="14"/>
      <c r="I115" s="14"/>
      <c r="J115" s="14"/>
      <c r="K115" s="14"/>
      <c r="L115" s="14">
        <v>24</v>
      </c>
      <c r="M115" s="14"/>
      <c r="N115" s="14"/>
      <c r="O115" s="14"/>
      <c r="P115" s="14"/>
      <c r="Q115" s="9">
        <f t="shared" si="8"/>
        <v>24</v>
      </c>
      <c r="R115" s="10">
        <f>R114</f>
        <v>100</v>
      </c>
    </row>
    <row r="116" spans="2:18" ht="120" customHeight="1">
      <c r="B116" t="e" vm="25">
        <v>#VALUE!</v>
      </c>
      <c r="C116" s="7" t="s">
        <v>14</v>
      </c>
      <c r="D116" s="7">
        <v>625902</v>
      </c>
      <c r="E116" s="7" t="s">
        <v>16</v>
      </c>
      <c r="F116" s="7" t="s">
        <v>55</v>
      </c>
      <c r="G116" s="8" t="s">
        <v>18</v>
      </c>
      <c r="H116" s="14"/>
      <c r="I116" s="14">
        <v>24</v>
      </c>
      <c r="J116" s="14"/>
      <c r="K116" s="14"/>
      <c r="L116" s="14">
        <v>23</v>
      </c>
      <c r="M116" s="14">
        <v>23</v>
      </c>
      <c r="N116" s="14"/>
      <c r="O116" s="14"/>
      <c r="P116" s="14"/>
      <c r="Q116" s="9">
        <f t="shared" si="8"/>
        <v>70</v>
      </c>
      <c r="R116" s="10">
        <v>65</v>
      </c>
    </row>
    <row r="117" spans="2:18" ht="15">
      <c r="C117" s="7" t="s">
        <v>14</v>
      </c>
      <c r="D117" s="7">
        <v>625902</v>
      </c>
      <c r="E117" s="7" t="s">
        <v>16</v>
      </c>
      <c r="F117" s="7" t="s">
        <v>58</v>
      </c>
      <c r="G117" s="8" t="s">
        <v>18</v>
      </c>
      <c r="H117" s="14"/>
      <c r="I117" s="14"/>
      <c r="J117" s="14"/>
      <c r="K117" s="14"/>
      <c r="L117" s="14">
        <v>24</v>
      </c>
      <c r="M117" s="14"/>
      <c r="N117" s="14"/>
      <c r="O117" s="14"/>
      <c r="P117" s="14"/>
      <c r="Q117" s="9">
        <f t="shared" si="8"/>
        <v>24</v>
      </c>
      <c r="R117" s="10">
        <f>R116</f>
        <v>65</v>
      </c>
    </row>
    <row r="118" spans="2:18" ht="120" customHeight="1">
      <c r="B118" t="e" vm="26">
        <v>#VALUE!</v>
      </c>
      <c r="C118" s="7" t="s">
        <v>14</v>
      </c>
      <c r="D118" s="7" t="s">
        <v>59</v>
      </c>
      <c r="E118" s="7" t="s">
        <v>16</v>
      </c>
      <c r="F118" s="7" t="s">
        <v>17</v>
      </c>
      <c r="G118" s="8" t="s">
        <v>20</v>
      </c>
      <c r="H118" s="14"/>
      <c r="I118" s="14"/>
      <c r="J118" s="14">
        <v>11</v>
      </c>
      <c r="K118" s="14"/>
      <c r="L118" s="14"/>
      <c r="M118" s="14"/>
      <c r="N118" s="14"/>
      <c r="O118" s="14"/>
      <c r="P118" s="14"/>
      <c r="Q118" s="9">
        <f t="shared" si="8"/>
        <v>11</v>
      </c>
      <c r="R118" s="10">
        <v>42</v>
      </c>
    </row>
    <row r="119" spans="2:18" ht="15">
      <c r="C119" s="2" t="s">
        <v>14</v>
      </c>
      <c r="D119" s="2" t="s">
        <v>59</v>
      </c>
      <c r="E119" s="2" t="s">
        <v>16</v>
      </c>
      <c r="F119" s="2" t="s">
        <v>17</v>
      </c>
      <c r="G119" s="13" t="s">
        <v>18</v>
      </c>
      <c r="H119" s="11"/>
      <c r="I119" s="11"/>
      <c r="J119" s="11">
        <v>65</v>
      </c>
      <c r="K119" s="11"/>
      <c r="L119" s="11"/>
      <c r="M119" s="11"/>
      <c r="N119" s="11"/>
      <c r="O119" s="11"/>
      <c r="Q119" s="9">
        <f t="shared" si="8"/>
        <v>65</v>
      </c>
      <c r="R119" s="10">
        <v>42</v>
      </c>
    </row>
    <row r="120" spans="2:18" ht="15">
      <c r="C120" s="7" t="s">
        <v>14</v>
      </c>
      <c r="D120" s="7" t="s">
        <v>59</v>
      </c>
      <c r="E120" s="7" t="s">
        <v>16</v>
      </c>
      <c r="F120" s="7" t="s">
        <v>23</v>
      </c>
      <c r="G120" s="8" t="s">
        <v>20</v>
      </c>
      <c r="H120" s="14"/>
      <c r="I120" s="14"/>
      <c r="J120" s="14"/>
      <c r="K120" s="14"/>
      <c r="L120" s="14">
        <v>1</v>
      </c>
      <c r="M120" s="14"/>
      <c r="N120" s="14"/>
      <c r="O120" s="14"/>
      <c r="P120" s="14"/>
      <c r="Q120" s="9">
        <f t="shared" si="8"/>
        <v>1</v>
      </c>
      <c r="R120" s="10">
        <v>42</v>
      </c>
    </row>
    <row r="121" spans="2:18" ht="15">
      <c r="C121" s="7" t="s">
        <v>14</v>
      </c>
      <c r="D121" s="7" t="s">
        <v>59</v>
      </c>
      <c r="E121" s="7" t="s">
        <v>16</v>
      </c>
      <c r="F121" s="7" t="s">
        <v>23</v>
      </c>
      <c r="G121" s="8" t="s">
        <v>21</v>
      </c>
      <c r="H121" s="14"/>
      <c r="I121" s="14"/>
      <c r="J121" s="14"/>
      <c r="K121" s="14">
        <v>1</v>
      </c>
      <c r="L121" s="14"/>
      <c r="M121" s="14"/>
      <c r="N121" s="14"/>
      <c r="O121" s="14"/>
      <c r="P121" s="14"/>
      <c r="Q121" s="9">
        <f t="shared" si="8"/>
        <v>1</v>
      </c>
      <c r="R121" s="10">
        <v>42</v>
      </c>
    </row>
    <row r="122" spans="2:18" ht="120" customHeight="1">
      <c r="B122" t="e" vm="27">
        <v>#VALUE!</v>
      </c>
      <c r="C122" s="7" t="s">
        <v>14</v>
      </c>
      <c r="D122" s="7" t="s">
        <v>60</v>
      </c>
      <c r="E122" s="7" t="s">
        <v>27</v>
      </c>
      <c r="F122" s="7" t="s">
        <v>25</v>
      </c>
      <c r="G122" s="8" t="s">
        <v>61</v>
      </c>
      <c r="H122" s="14"/>
      <c r="I122" s="14"/>
      <c r="J122" s="14">
        <v>19</v>
      </c>
      <c r="K122" s="14"/>
      <c r="L122" s="14"/>
      <c r="M122" s="14"/>
      <c r="N122" s="14"/>
      <c r="O122" s="14"/>
      <c r="P122" s="14"/>
      <c r="Q122" s="9">
        <f t="shared" si="8"/>
        <v>19</v>
      </c>
      <c r="R122" s="10">
        <v>32</v>
      </c>
    </row>
    <row r="123" spans="2:18" ht="15">
      <c r="C123" s="7" t="s">
        <v>14</v>
      </c>
      <c r="D123" s="7" t="s">
        <v>60</v>
      </c>
      <c r="E123" s="7" t="s">
        <v>27</v>
      </c>
      <c r="F123" s="7" t="s">
        <v>25</v>
      </c>
      <c r="G123" s="8" t="s">
        <v>20</v>
      </c>
      <c r="H123" s="14"/>
      <c r="I123" s="14"/>
      <c r="J123" s="14"/>
      <c r="K123" s="14"/>
      <c r="L123" s="14"/>
      <c r="M123" s="14"/>
      <c r="N123" s="14">
        <v>3</v>
      </c>
      <c r="O123" s="14"/>
      <c r="P123" s="14"/>
      <c r="Q123" s="9">
        <f t="shared" si="8"/>
        <v>3</v>
      </c>
      <c r="R123" s="10">
        <v>32</v>
      </c>
    </row>
    <row r="124" spans="2:18" ht="15">
      <c r="C124" s="7" t="s">
        <v>14</v>
      </c>
      <c r="D124" s="7" t="s">
        <v>60</v>
      </c>
      <c r="E124" s="7" t="s">
        <v>27</v>
      </c>
      <c r="F124" s="7" t="s">
        <v>31</v>
      </c>
      <c r="G124" s="8" t="s">
        <v>18</v>
      </c>
      <c r="H124" s="14"/>
      <c r="I124" s="14"/>
      <c r="J124" s="14"/>
      <c r="K124" s="14"/>
      <c r="L124" s="14">
        <v>23</v>
      </c>
      <c r="M124" s="14"/>
      <c r="N124" s="14"/>
      <c r="O124" s="14"/>
      <c r="P124" s="14"/>
      <c r="Q124" s="9">
        <f t="shared" si="8"/>
        <v>23</v>
      </c>
      <c r="R124" s="10">
        <v>32</v>
      </c>
    </row>
    <row r="125" spans="2:18" ht="15">
      <c r="C125" s="7" t="s">
        <v>14</v>
      </c>
      <c r="D125" s="7" t="s">
        <v>60</v>
      </c>
      <c r="E125" s="7" t="s">
        <v>27</v>
      </c>
      <c r="F125" s="7" t="s">
        <v>28</v>
      </c>
      <c r="G125" s="8" t="s">
        <v>29</v>
      </c>
      <c r="H125" s="14"/>
      <c r="I125" s="14">
        <v>1</v>
      </c>
      <c r="J125" s="14"/>
      <c r="K125" s="14"/>
      <c r="L125" s="14"/>
      <c r="M125" s="14"/>
      <c r="N125" s="14"/>
      <c r="O125" s="14"/>
      <c r="P125" s="14"/>
      <c r="Q125" s="9">
        <f t="shared" si="8"/>
        <v>1</v>
      </c>
      <c r="R125" s="10">
        <v>32</v>
      </c>
    </row>
    <row r="126" spans="2:18" ht="15">
      <c r="Q126" s="16">
        <f>SUM(Q3:Q125)</f>
        <v>217516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900126a2-a1cc-4953-b1b8-4c064100d27d}" enabled="0" method="" siteId="{900126a2-a1cc-4953-b1b8-4c064100d27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2026-05-04T12:30:57Z</dcterms:created>
  <dcterms:modified xsi:type="dcterms:W3CDTF">2026-07-02T14:18:11Z</dcterms:modified>
</cp:coreProperties>
</file>